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15" windowWidth="19425" windowHeight="10890" tabRatio="729" activeTab="2"/>
  </bookViews>
  <sheets>
    <sheet name="Команда проекта" sheetId="3" r:id="rId1"/>
    <sheet name="1. Современная школа" sheetId="1" r:id="rId2"/>
    <sheet name="2. Успех каждого ребенка" sheetId="2" r:id="rId3"/>
    <sheet name="3. Поддержка семей" sheetId="4" r:id="rId4"/>
    <sheet name="4. Цифровая среда" sheetId="5" r:id="rId5"/>
    <sheet name="5. Учитель будущего" sheetId="6" r:id="rId6"/>
    <sheet name="6. Молодые профессионалы" sheetId="7" r:id="rId7"/>
    <sheet name="7. Содействие занятости" sheetId="8" r:id="rId8"/>
    <sheet name="Список мунципалитетов" sheetId="9" r:id="rId9"/>
    <sheet name="Справочник по показателям" sheetId="10" r:id="rId10"/>
  </sheets>
  <externalReferences>
    <externalReference r:id="rId11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4" l="1"/>
  <c r="J5" i="4" s="1"/>
  <c r="B115" i="6" l="1"/>
  <c r="Q125" i="6"/>
  <c r="C61" i="6" l="1"/>
  <c r="C82" i="6" s="1"/>
  <c r="V23" i="1" l="1"/>
  <c r="O23" i="1"/>
  <c r="H23" i="1"/>
  <c r="A23" i="1"/>
  <c r="W22" i="1"/>
  <c r="P22" i="1"/>
  <c r="I22" i="1"/>
  <c r="B22" i="1"/>
  <c r="Y21" i="1"/>
  <c r="R21" i="1"/>
  <c r="D21" i="1"/>
  <c r="Y20" i="1"/>
  <c r="R20" i="1"/>
  <c r="K20" i="1"/>
  <c r="D20" i="1"/>
  <c r="X19" i="1"/>
  <c r="Q19" i="1"/>
  <c r="J19" i="1"/>
  <c r="C19" i="1"/>
  <c r="AX23" i="5" l="1"/>
  <c r="AQ23" i="5"/>
  <c r="AJ23" i="5"/>
  <c r="AC23" i="5"/>
  <c r="V23" i="5"/>
  <c r="O23" i="5"/>
  <c r="H23" i="5"/>
  <c r="A23" i="5"/>
  <c r="AY22" i="5"/>
  <c r="AR22" i="5"/>
  <c r="AK22" i="5"/>
  <c r="AD22" i="5"/>
  <c r="W22" i="5"/>
  <c r="P22" i="5"/>
  <c r="I22" i="5"/>
  <c r="B22" i="5"/>
  <c r="BA21" i="5"/>
  <c r="BA20" i="5"/>
  <c r="AT20" i="5"/>
  <c r="AM20" i="5"/>
  <c r="AF20" i="5"/>
  <c r="Y20" i="5"/>
  <c r="R20" i="5"/>
  <c r="K20" i="5"/>
  <c r="D20" i="5"/>
  <c r="AZ19" i="5"/>
  <c r="AS19" i="5"/>
  <c r="AL19" i="5"/>
  <c r="AE19" i="5"/>
  <c r="X19" i="5"/>
  <c r="Q19" i="5"/>
  <c r="J19" i="5"/>
  <c r="C19" i="5"/>
  <c r="H23" i="4" l="1"/>
  <c r="A23" i="4"/>
  <c r="I22" i="4"/>
  <c r="B22" i="4"/>
  <c r="K21" i="4"/>
  <c r="D21" i="4"/>
  <c r="K20" i="4"/>
  <c r="D20" i="4"/>
  <c r="J19" i="4"/>
  <c r="C19" i="4"/>
  <c r="Y147" i="8" l="1"/>
  <c r="V147" i="8"/>
  <c r="Y146" i="8"/>
  <c r="V146" i="8"/>
  <c r="V128" i="8"/>
  <c r="W127" i="8"/>
  <c r="Y126" i="8"/>
  <c r="V126" i="8"/>
  <c r="Y125" i="8"/>
  <c r="V125" i="8"/>
  <c r="V107" i="8"/>
  <c r="W106" i="8"/>
  <c r="Y105" i="8"/>
  <c r="V105" i="8"/>
  <c r="Y104" i="8"/>
  <c r="V104" i="8"/>
  <c r="V86" i="8"/>
  <c r="W85" i="8"/>
  <c r="Y84" i="8"/>
  <c r="V84" i="8"/>
  <c r="Y83" i="8"/>
  <c r="V83" i="8"/>
  <c r="V65" i="8"/>
  <c r="W64" i="8"/>
  <c r="Y63" i="8"/>
  <c r="V63" i="8"/>
  <c r="Y62" i="8"/>
  <c r="V62" i="8"/>
  <c r="V44" i="8"/>
  <c r="W43" i="8"/>
  <c r="Y42" i="8"/>
  <c r="V42" i="8"/>
  <c r="Y41" i="8"/>
  <c r="V41" i="8"/>
  <c r="V23" i="8"/>
  <c r="W22" i="8"/>
  <c r="Y21" i="8"/>
  <c r="Y20" i="8"/>
  <c r="X19" i="8"/>
  <c r="X40" i="8" s="1"/>
  <c r="X61" i="8" s="1"/>
  <c r="X82" i="8" s="1"/>
  <c r="X103" i="8" s="1"/>
  <c r="X124" i="8" s="1"/>
  <c r="X145" i="8" s="1"/>
  <c r="AE19" i="8"/>
  <c r="AE40" i="8" s="1"/>
  <c r="AE61" i="8" s="1"/>
  <c r="AE82" i="8" s="1"/>
  <c r="AE103" i="8" s="1"/>
  <c r="AE124" i="8" s="1"/>
  <c r="AE145" i="8" s="1"/>
  <c r="AF20" i="8"/>
  <c r="AF21" i="8"/>
  <c r="AD22" i="8"/>
  <c r="AC23" i="8"/>
  <c r="AC41" i="8"/>
  <c r="AF41" i="8"/>
  <c r="AC42" i="8"/>
  <c r="AF42" i="8"/>
  <c r="AD43" i="8"/>
  <c r="AC44" i="8"/>
  <c r="AC62" i="8"/>
  <c r="AF62" i="8"/>
  <c r="AC63" i="8"/>
  <c r="AF63" i="8"/>
  <c r="AD64" i="8"/>
  <c r="AC65" i="8"/>
  <c r="AC83" i="8"/>
  <c r="AF83" i="8"/>
  <c r="AC84" i="8"/>
  <c r="AF84" i="8"/>
  <c r="AD85" i="8"/>
  <c r="AC86" i="8"/>
  <c r="AC104" i="8"/>
  <c r="AF104" i="8"/>
  <c r="AC105" i="8"/>
  <c r="AF105" i="8"/>
  <c r="AD106" i="8"/>
  <c r="AC107" i="8"/>
  <c r="AC125" i="8"/>
  <c r="AF125" i="8"/>
  <c r="AC126" i="8"/>
  <c r="AF126" i="8"/>
  <c r="AD127" i="8"/>
  <c r="AC128" i="8"/>
  <c r="AC146" i="8"/>
  <c r="AF146" i="8"/>
  <c r="AC147" i="8"/>
  <c r="AF147" i="8"/>
  <c r="AT147" i="8" l="1"/>
  <c r="AQ147" i="8"/>
  <c r="AT146" i="8"/>
  <c r="AQ146" i="8"/>
  <c r="AQ128" i="8"/>
  <c r="AR127" i="8"/>
  <c r="AT126" i="8"/>
  <c r="AQ126" i="8"/>
  <c r="AT125" i="8"/>
  <c r="AQ125" i="8"/>
  <c r="AQ107" i="8"/>
  <c r="AR106" i="8"/>
  <c r="AT105" i="8"/>
  <c r="AQ105" i="8"/>
  <c r="AT104" i="8"/>
  <c r="AQ104" i="8"/>
  <c r="AQ86" i="8"/>
  <c r="AR85" i="8"/>
  <c r="AT84" i="8"/>
  <c r="AQ84" i="8"/>
  <c r="AT83" i="8"/>
  <c r="AQ83" i="8"/>
  <c r="AQ65" i="8"/>
  <c r="AR64" i="8"/>
  <c r="AT63" i="8"/>
  <c r="AQ63" i="8"/>
  <c r="AT62" i="8"/>
  <c r="AQ62" i="8"/>
  <c r="AQ44" i="8"/>
  <c r="AR43" i="8"/>
  <c r="AT42" i="8"/>
  <c r="AQ42" i="8"/>
  <c r="AT41" i="8"/>
  <c r="AQ41" i="8"/>
  <c r="AQ23" i="8"/>
  <c r="AR22" i="8"/>
  <c r="AT21" i="8"/>
  <c r="AT20" i="8"/>
  <c r="AS19" i="8"/>
  <c r="AS40" i="8" s="1"/>
  <c r="AS61" i="8" s="1"/>
  <c r="AS82" i="8" s="1"/>
  <c r="AS103" i="8" s="1"/>
  <c r="AS124" i="8" s="1"/>
  <c r="AS145" i="8" s="1"/>
  <c r="AM147" i="8"/>
  <c r="AJ147" i="8"/>
  <c r="AM146" i="8"/>
  <c r="AJ146" i="8"/>
  <c r="AJ128" i="8"/>
  <c r="AK127" i="8"/>
  <c r="AM126" i="8"/>
  <c r="AJ126" i="8"/>
  <c r="AM125" i="8"/>
  <c r="AJ125" i="8"/>
  <c r="AJ107" i="8"/>
  <c r="AK106" i="8"/>
  <c r="AM105" i="8"/>
  <c r="AJ105" i="8"/>
  <c r="AM104" i="8"/>
  <c r="AJ104" i="8"/>
  <c r="AJ86" i="8"/>
  <c r="AK85" i="8"/>
  <c r="AM84" i="8"/>
  <c r="AJ84" i="8"/>
  <c r="AM83" i="8"/>
  <c r="AJ83" i="8"/>
  <c r="AJ65" i="8"/>
  <c r="AK64" i="8"/>
  <c r="AM63" i="8"/>
  <c r="AJ63" i="8"/>
  <c r="AM62" i="8"/>
  <c r="AJ62" i="8"/>
  <c r="AJ44" i="8"/>
  <c r="AK43" i="8"/>
  <c r="AM42" i="8"/>
  <c r="AJ42" i="8"/>
  <c r="AM41" i="8"/>
  <c r="AJ41" i="8"/>
  <c r="AJ23" i="8"/>
  <c r="AK22" i="8"/>
  <c r="AM21" i="8"/>
  <c r="AM20" i="8"/>
  <c r="AL19" i="8"/>
  <c r="AL40" i="8" s="1"/>
  <c r="AL61" i="8" s="1"/>
  <c r="AL82" i="8" s="1"/>
  <c r="AL103" i="8" s="1"/>
  <c r="AL124" i="8" s="1"/>
  <c r="AL145" i="8" s="1"/>
  <c r="C5" i="8"/>
  <c r="J5" i="8" s="1"/>
  <c r="Q5" i="8" s="1"/>
  <c r="X5" i="8" s="1"/>
  <c r="R147" i="8"/>
  <c r="O147" i="8"/>
  <c r="K147" i="8"/>
  <c r="H147" i="8"/>
  <c r="D147" i="8"/>
  <c r="A147" i="8"/>
  <c r="R146" i="8"/>
  <c r="O146" i="8"/>
  <c r="K146" i="8"/>
  <c r="H146" i="8"/>
  <c r="D146" i="8"/>
  <c r="A146" i="8"/>
  <c r="O128" i="8"/>
  <c r="H128" i="8"/>
  <c r="A128" i="8"/>
  <c r="P127" i="8"/>
  <c r="I127" i="8"/>
  <c r="B127" i="8"/>
  <c r="R126" i="8"/>
  <c r="O126" i="8"/>
  <c r="K126" i="8"/>
  <c r="H126" i="8"/>
  <c r="D126" i="8"/>
  <c r="A126" i="8"/>
  <c r="R125" i="8"/>
  <c r="O125" i="8"/>
  <c r="K125" i="8"/>
  <c r="H125" i="8"/>
  <c r="D125" i="8"/>
  <c r="A125" i="8"/>
  <c r="O107" i="8"/>
  <c r="H107" i="8"/>
  <c r="A107" i="8"/>
  <c r="P106" i="8"/>
  <c r="I106" i="8"/>
  <c r="B106" i="8"/>
  <c r="R105" i="8"/>
  <c r="O105" i="8"/>
  <c r="K105" i="8"/>
  <c r="H105" i="8"/>
  <c r="D105" i="8"/>
  <c r="A105" i="8"/>
  <c r="R104" i="8"/>
  <c r="O104" i="8"/>
  <c r="K104" i="8"/>
  <c r="H104" i="8"/>
  <c r="D104" i="8"/>
  <c r="A104" i="8"/>
  <c r="O86" i="8"/>
  <c r="H86" i="8"/>
  <c r="A86" i="8"/>
  <c r="P85" i="8"/>
  <c r="I85" i="8"/>
  <c r="B85" i="8"/>
  <c r="R84" i="8"/>
  <c r="O84" i="8"/>
  <c r="K84" i="8"/>
  <c r="H84" i="8"/>
  <c r="D84" i="8"/>
  <c r="A84" i="8"/>
  <c r="R83" i="8"/>
  <c r="O83" i="8"/>
  <c r="K83" i="8"/>
  <c r="H83" i="8"/>
  <c r="D83" i="8"/>
  <c r="A83" i="8"/>
  <c r="O65" i="8"/>
  <c r="H65" i="8"/>
  <c r="A65" i="8"/>
  <c r="P64" i="8"/>
  <c r="I64" i="8"/>
  <c r="B64" i="8"/>
  <c r="R63" i="8"/>
  <c r="O63" i="8"/>
  <c r="K63" i="8"/>
  <c r="H63" i="8"/>
  <c r="D63" i="8"/>
  <c r="A63" i="8"/>
  <c r="R62" i="8"/>
  <c r="O62" i="8"/>
  <c r="K62" i="8"/>
  <c r="H62" i="8"/>
  <c r="D62" i="8"/>
  <c r="A62" i="8"/>
  <c r="O44" i="8"/>
  <c r="H44" i="8"/>
  <c r="A44" i="8"/>
  <c r="P43" i="8"/>
  <c r="I43" i="8"/>
  <c r="B43" i="8"/>
  <c r="R42" i="8"/>
  <c r="O42" i="8"/>
  <c r="K42" i="8"/>
  <c r="H42" i="8"/>
  <c r="D42" i="8"/>
  <c r="A42" i="8"/>
  <c r="R41" i="8"/>
  <c r="O41" i="8"/>
  <c r="K41" i="8"/>
  <c r="H41" i="8"/>
  <c r="D41" i="8"/>
  <c r="A41" i="8"/>
  <c r="O23" i="8"/>
  <c r="H23" i="8"/>
  <c r="A23" i="8"/>
  <c r="P22" i="8"/>
  <c r="I22" i="8"/>
  <c r="B22" i="8"/>
  <c r="R21" i="8"/>
  <c r="K21" i="8"/>
  <c r="D21" i="8"/>
  <c r="R20" i="8"/>
  <c r="K20" i="8"/>
  <c r="D20" i="8"/>
  <c r="Q19" i="8"/>
  <c r="Q40" i="8" s="1"/>
  <c r="Q61" i="8" s="1"/>
  <c r="Q82" i="8" s="1"/>
  <c r="Q103" i="8" s="1"/>
  <c r="Q124" i="8" s="1"/>
  <c r="Q145" i="8" s="1"/>
  <c r="J19" i="8"/>
  <c r="J40" i="8" s="1"/>
  <c r="J61" i="8" s="1"/>
  <c r="J82" i="8" s="1"/>
  <c r="J103" i="8" s="1"/>
  <c r="J124" i="8" s="1"/>
  <c r="J145" i="8" s="1"/>
  <c r="C19" i="8"/>
  <c r="C40" i="8" s="1"/>
  <c r="C61" i="8" s="1"/>
  <c r="C82" i="8" s="1"/>
  <c r="C103" i="8" s="1"/>
  <c r="C124" i="8" s="1"/>
  <c r="C145" i="8" s="1"/>
  <c r="J4" i="8"/>
  <c r="Q4" i="8" s="1"/>
  <c r="R147" i="7"/>
  <c r="O147" i="7"/>
  <c r="K147" i="7"/>
  <c r="H147" i="7"/>
  <c r="D147" i="7"/>
  <c r="A147" i="7"/>
  <c r="R146" i="7"/>
  <c r="O146" i="7"/>
  <c r="K146" i="7"/>
  <c r="H146" i="7"/>
  <c r="D146" i="7"/>
  <c r="A146" i="7"/>
  <c r="O128" i="7"/>
  <c r="H128" i="7"/>
  <c r="A128" i="7"/>
  <c r="P127" i="7"/>
  <c r="I127" i="7"/>
  <c r="B127" i="7"/>
  <c r="R126" i="7"/>
  <c r="O126" i="7"/>
  <c r="K126" i="7"/>
  <c r="H126" i="7"/>
  <c r="D126" i="7"/>
  <c r="A126" i="7"/>
  <c r="R125" i="7"/>
  <c r="O125" i="7"/>
  <c r="K125" i="7"/>
  <c r="H125" i="7"/>
  <c r="D125" i="7"/>
  <c r="A125" i="7"/>
  <c r="O107" i="7"/>
  <c r="H107" i="7"/>
  <c r="A107" i="7"/>
  <c r="P106" i="7"/>
  <c r="I106" i="7"/>
  <c r="B106" i="7"/>
  <c r="R105" i="7"/>
  <c r="O105" i="7"/>
  <c r="K105" i="7"/>
  <c r="H105" i="7"/>
  <c r="D105" i="7"/>
  <c r="A105" i="7"/>
  <c r="R104" i="7"/>
  <c r="O104" i="7"/>
  <c r="K104" i="7"/>
  <c r="H104" i="7"/>
  <c r="D104" i="7"/>
  <c r="A104" i="7"/>
  <c r="O86" i="7"/>
  <c r="H86" i="7"/>
  <c r="A86" i="7"/>
  <c r="P85" i="7"/>
  <c r="I85" i="7"/>
  <c r="B85" i="7"/>
  <c r="R84" i="7"/>
  <c r="O84" i="7"/>
  <c r="K84" i="7"/>
  <c r="H84" i="7"/>
  <c r="D84" i="7"/>
  <c r="A84" i="7"/>
  <c r="R83" i="7"/>
  <c r="O83" i="7"/>
  <c r="K83" i="7"/>
  <c r="H83" i="7"/>
  <c r="D83" i="7"/>
  <c r="A83" i="7"/>
  <c r="O65" i="7"/>
  <c r="H65" i="7"/>
  <c r="A65" i="7"/>
  <c r="P64" i="7"/>
  <c r="I64" i="7"/>
  <c r="B64" i="7"/>
  <c r="R63" i="7"/>
  <c r="O63" i="7"/>
  <c r="K63" i="7"/>
  <c r="H63" i="7"/>
  <c r="D63" i="7"/>
  <c r="A63" i="7"/>
  <c r="R62" i="7"/>
  <c r="O62" i="7"/>
  <c r="K62" i="7"/>
  <c r="H62" i="7"/>
  <c r="D62" i="7"/>
  <c r="A62" i="7"/>
  <c r="O44" i="7"/>
  <c r="H44" i="7"/>
  <c r="A44" i="7"/>
  <c r="P43" i="7"/>
  <c r="I43" i="7"/>
  <c r="B43" i="7"/>
  <c r="R42" i="7"/>
  <c r="O42" i="7"/>
  <c r="K42" i="7"/>
  <c r="H42" i="7"/>
  <c r="D42" i="7"/>
  <c r="A42" i="7"/>
  <c r="R41" i="7"/>
  <c r="O41" i="7"/>
  <c r="K41" i="7"/>
  <c r="H41" i="7"/>
  <c r="D41" i="7"/>
  <c r="A41" i="7"/>
  <c r="O23" i="7"/>
  <c r="H23" i="7"/>
  <c r="A23" i="7"/>
  <c r="P22" i="7"/>
  <c r="I22" i="7"/>
  <c r="B22" i="7"/>
  <c r="R21" i="7"/>
  <c r="K21" i="7"/>
  <c r="D21" i="7"/>
  <c r="R20" i="7"/>
  <c r="K20" i="7"/>
  <c r="D20" i="7"/>
  <c r="Q19" i="7"/>
  <c r="Q40" i="7" s="1"/>
  <c r="Q61" i="7" s="1"/>
  <c r="Q82" i="7" s="1"/>
  <c r="Q103" i="7" s="1"/>
  <c r="Q124" i="7" s="1"/>
  <c r="Q145" i="7" s="1"/>
  <c r="J19" i="7"/>
  <c r="J40" i="7" s="1"/>
  <c r="J61" i="7" s="1"/>
  <c r="J82" i="7" s="1"/>
  <c r="J103" i="7" s="1"/>
  <c r="J124" i="7" s="1"/>
  <c r="J145" i="7" s="1"/>
  <c r="C19" i="7"/>
  <c r="C40" i="7" s="1"/>
  <c r="C61" i="7" s="1"/>
  <c r="C82" i="7" s="1"/>
  <c r="C103" i="7" s="1"/>
  <c r="C124" i="7" s="1"/>
  <c r="C145" i="7" s="1"/>
  <c r="C5" i="7"/>
  <c r="J5" i="7" s="1"/>
  <c r="Q5" i="7" s="1"/>
  <c r="J4" i="7"/>
  <c r="Q4" i="7" s="1"/>
  <c r="O127" i="6"/>
  <c r="R126" i="6"/>
  <c r="O126" i="6"/>
  <c r="O116" i="6"/>
  <c r="P115" i="6"/>
  <c r="O114" i="6"/>
  <c r="R113" i="6"/>
  <c r="O113" i="6"/>
  <c r="O103" i="6"/>
  <c r="P102" i="6"/>
  <c r="O101" i="6"/>
  <c r="R100" i="6"/>
  <c r="O100" i="6"/>
  <c r="O86" i="6"/>
  <c r="P85" i="6"/>
  <c r="R84" i="6"/>
  <c r="O84" i="6"/>
  <c r="R83" i="6"/>
  <c r="O83" i="6"/>
  <c r="O65" i="6"/>
  <c r="P64" i="6"/>
  <c r="R63" i="6"/>
  <c r="O63" i="6"/>
  <c r="R62" i="6"/>
  <c r="O62" i="6"/>
  <c r="O44" i="6"/>
  <c r="P43" i="6"/>
  <c r="R42" i="6"/>
  <c r="O42" i="6"/>
  <c r="R41" i="6"/>
  <c r="O41" i="6"/>
  <c r="O23" i="6"/>
  <c r="P22" i="6"/>
  <c r="R21" i="6"/>
  <c r="R20" i="6"/>
  <c r="Q19" i="6"/>
  <c r="Q40" i="6" s="1"/>
  <c r="Q61" i="6" s="1"/>
  <c r="Q82" i="6" s="1"/>
  <c r="K127" i="6"/>
  <c r="H127" i="6"/>
  <c r="D127" i="6"/>
  <c r="A127" i="6"/>
  <c r="K126" i="6"/>
  <c r="H126" i="6"/>
  <c r="D126" i="6"/>
  <c r="A126" i="6"/>
  <c r="H116" i="6"/>
  <c r="A116" i="6"/>
  <c r="I115" i="6"/>
  <c r="K114" i="6"/>
  <c r="H114" i="6"/>
  <c r="A114" i="6"/>
  <c r="K113" i="6"/>
  <c r="H113" i="6"/>
  <c r="D113" i="6"/>
  <c r="A113" i="6"/>
  <c r="H103" i="6"/>
  <c r="A103" i="6"/>
  <c r="I102" i="6"/>
  <c r="B102" i="6"/>
  <c r="K101" i="6"/>
  <c r="H101" i="6"/>
  <c r="D101" i="6"/>
  <c r="A101" i="6"/>
  <c r="K100" i="6"/>
  <c r="H100" i="6"/>
  <c r="D100" i="6"/>
  <c r="A100" i="6"/>
  <c r="H86" i="6"/>
  <c r="A86" i="6"/>
  <c r="I85" i="6"/>
  <c r="B85" i="6"/>
  <c r="K84" i="6"/>
  <c r="H84" i="6"/>
  <c r="D84" i="6"/>
  <c r="A84" i="6"/>
  <c r="K83" i="6"/>
  <c r="H83" i="6"/>
  <c r="D83" i="6"/>
  <c r="A83" i="6"/>
  <c r="H65" i="6"/>
  <c r="A65" i="6"/>
  <c r="I64" i="6"/>
  <c r="B64" i="6"/>
  <c r="K63" i="6"/>
  <c r="H63" i="6"/>
  <c r="D63" i="6"/>
  <c r="A63" i="6"/>
  <c r="K62" i="6"/>
  <c r="H62" i="6"/>
  <c r="D62" i="6"/>
  <c r="A62" i="6"/>
  <c r="H44" i="6"/>
  <c r="A44" i="6"/>
  <c r="I43" i="6"/>
  <c r="B43" i="6"/>
  <c r="K42" i="6"/>
  <c r="H42" i="6"/>
  <c r="D42" i="6"/>
  <c r="A42" i="6"/>
  <c r="K41" i="6"/>
  <c r="H41" i="6"/>
  <c r="D41" i="6"/>
  <c r="A41" i="6"/>
  <c r="H23" i="6"/>
  <c r="A23" i="6"/>
  <c r="I22" i="6"/>
  <c r="B22" i="6"/>
  <c r="K21" i="6"/>
  <c r="K20" i="6"/>
  <c r="D20" i="6"/>
  <c r="J19" i="6"/>
  <c r="J40" i="6" s="1"/>
  <c r="J61" i="6" s="1"/>
  <c r="J82" i="6" s="1"/>
  <c r="J112" i="6" s="1"/>
  <c r="J125" i="6" s="1"/>
  <c r="C19" i="6"/>
  <c r="C112" i="6" s="1"/>
  <c r="C125" i="6" s="1"/>
  <c r="Q5" i="6"/>
  <c r="J4" i="6"/>
  <c r="Q4" i="6" s="1"/>
  <c r="BA74" i="5"/>
  <c r="AX74" i="5"/>
  <c r="BA73" i="5"/>
  <c r="AX73" i="5"/>
  <c r="AX68" i="5"/>
  <c r="AY67" i="5"/>
  <c r="BA66" i="5"/>
  <c r="AX66" i="5"/>
  <c r="BA65" i="5"/>
  <c r="AX65" i="5"/>
  <c r="AX60" i="5"/>
  <c r="AY59" i="5"/>
  <c r="BA58" i="5"/>
  <c r="AX58" i="5"/>
  <c r="BA57" i="5"/>
  <c r="AX57" i="5"/>
  <c r="AX50" i="5"/>
  <c r="AY49" i="5"/>
  <c r="BA48" i="5"/>
  <c r="AX48" i="5"/>
  <c r="BA47" i="5"/>
  <c r="AX47" i="5"/>
  <c r="AX41" i="5"/>
  <c r="AY40" i="5"/>
  <c r="BA39" i="5"/>
  <c r="AX39" i="5"/>
  <c r="BA38" i="5"/>
  <c r="AX38" i="5"/>
  <c r="AX32" i="5"/>
  <c r="AY31" i="5"/>
  <c r="BA30" i="5"/>
  <c r="AX30" i="5"/>
  <c r="BA29" i="5"/>
  <c r="AX29" i="5"/>
  <c r="AZ28" i="5"/>
  <c r="AZ37" i="5" s="1"/>
  <c r="AZ46" i="5" s="1"/>
  <c r="AZ56" i="5" s="1"/>
  <c r="AZ64" i="5" s="1"/>
  <c r="AZ72" i="5" s="1"/>
  <c r="AT74" i="5"/>
  <c r="AQ74" i="5"/>
  <c r="AT73" i="5"/>
  <c r="AQ73" i="5"/>
  <c r="AQ68" i="5"/>
  <c r="AR67" i="5"/>
  <c r="AT66" i="5"/>
  <c r="AQ66" i="5"/>
  <c r="AT65" i="5"/>
  <c r="AQ65" i="5"/>
  <c r="AQ60" i="5"/>
  <c r="AR59" i="5"/>
  <c r="AT58" i="5"/>
  <c r="AQ58" i="5"/>
  <c r="AT57" i="5"/>
  <c r="AQ57" i="5"/>
  <c r="AQ50" i="5"/>
  <c r="AR49" i="5"/>
  <c r="AT48" i="5"/>
  <c r="AQ48" i="5"/>
  <c r="AT47" i="5"/>
  <c r="AQ47" i="5"/>
  <c r="AQ41" i="5"/>
  <c r="AR40" i="5"/>
  <c r="AT39" i="5"/>
  <c r="AQ39" i="5"/>
  <c r="AT38" i="5"/>
  <c r="AQ38" i="5"/>
  <c r="AQ32" i="5"/>
  <c r="AR31" i="5"/>
  <c r="AT30" i="5"/>
  <c r="AQ30" i="5"/>
  <c r="AT29" i="5"/>
  <c r="AQ29" i="5"/>
  <c r="AS28" i="5"/>
  <c r="AS37" i="5" s="1"/>
  <c r="AS46" i="5" s="1"/>
  <c r="AS56" i="5" s="1"/>
  <c r="AS64" i="5" s="1"/>
  <c r="AS72" i="5" s="1"/>
  <c r="AM74" i="5"/>
  <c r="AJ74" i="5"/>
  <c r="AM73" i="5"/>
  <c r="AJ73" i="5"/>
  <c r="AJ68" i="5"/>
  <c r="AK67" i="5"/>
  <c r="AM66" i="5"/>
  <c r="AJ66" i="5"/>
  <c r="AM65" i="5"/>
  <c r="AJ65" i="5"/>
  <c r="AJ60" i="5"/>
  <c r="AK59" i="5"/>
  <c r="AM58" i="5"/>
  <c r="AJ58" i="5"/>
  <c r="AM57" i="5"/>
  <c r="AJ57" i="5"/>
  <c r="AJ50" i="5"/>
  <c r="AK49" i="5"/>
  <c r="AM48" i="5"/>
  <c r="AJ48" i="5"/>
  <c r="AM47" i="5"/>
  <c r="AJ47" i="5"/>
  <c r="AJ41" i="5"/>
  <c r="AK40" i="5"/>
  <c r="AM39" i="5"/>
  <c r="AJ39" i="5"/>
  <c r="AM38" i="5"/>
  <c r="AJ38" i="5"/>
  <c r="AJ32" i="5"/>
  <c r="AK31" i="5"/>
  <c r="AM30" i="5"/>
  <c r="AJ30" i="5"/>
  <c r="AM29" i="5"/>
  <c r="AJ29" i="5"/>
  <c r="AL28" i="5"/>
  <c r="AL37" i="5" s="1"/>
  <c r="AL46" i="5" s="1"/>
  <c r="AL56" i="5" s="1"/>
  <c r="AL64" i="5" s="1"/>
  <c r="AL72" i="5" s="1"/>
  <c r="AF74" i="5"/>
  <c r="AC74" i="5"/>
  <c r="AF73" i="5"/>
  <c r="AC73" i="5"/>
  <c r="AC68" i="5"/>
  <c r="AD67" i="5"/>
  <c r="AF66" i="5"/>
  <c r="AC66" i="5"/>
  <c r="AF65" i="5"/>
  <c r="AC65" i="5"/>
  <c r="AC60" i="5"/>
  <c r="AD59" i="5"/>
  <c r="AF58" i="5"/>
  <c r="AC58" i="5"/>
  <c r="AF57" i="5"/>
  <c r="AC57" i="5"/>
  <c r="AC50" i="5"/>
  <c r="AD49" i="5"/>
  <c r="AF48" i="5"/>
  <c r="AC48" i="5"/>
  <c r="AF47" i="5"/>
  <c r="AC47" i="5"/>
  <c r="AC41" i="5"/>
  <c r="AD40" i="5"/>
  <c r="AF39" i="5"/>
  <c r="AC39" i="5"/>
  <c r="AF38" i="5"/>
  <c r="AC38" i="5"/>
  <c r="AC32" i="5"/>
  <c r="AD31" i="5"/>
  <c r="AF30" i="5"/>
  <c r="AC30" i="5"/>
  <c r="AF29" i="5"/>
  <c r="AC29" i="5"/>
  <c r="AE28" i="5"/>
  <c r="AE37" i="5" s="1"/>
  <c r="AE46" i="5" s="1"/>
  <c r="AE56" i="5" s="1"/>
  <c r="AE64" i="5" s="1"/>
  <c r="AE72" i="5" s="1"/>
  <c r="Y74" i="5"/>
  <c r="V74" i="5"/>
  <c r="Y73" i="5"/>
  <c r="V73" i="5"/>
  <c r="V68" i="5"/>
  <c r="W67" i="5"/>
  <c r="Y66" i="5"/>
  <c r="V66" i="5"/>
  <c r="Y65" i="5"/>
  <c r="V65" i="5"/>
  <c r="V60" i="5"/>
  <c r="W59" i="5"/>
  <c r="Y58" i="5"/>
  <c r="V58" i="5"/>
  <c r="Y57" i="5"/>
  <c r="V57" i="5"/>
  <c r="V50" i="5"/>
  <c r="W49" i="5"/>
  <c r="Y48" i="5"/>
  <c r="V48" i="5"/>
  <c r="Y47" i="5"/>
  <c r="V47" i="5"/>
  <c r="V41" i="5"/>
  <c r="W40" i="5"/>
  <c r="Y39" i="5"/>
  <c r="V39" i="5"/>
  <c r="Y38" i="5"/>
  <c r="V38" i="5"/>
  <c r="V32" i="5"/>
  <c r="W31" i="5"/>
  <c r="Y30" i="5"/>
  <c r="V30" i="5"/>
  <c r="Y29" i="5"/>
  <c r="V29" i="5"/>
  <c r="X28" i="5"/>
  <c r="X37" i="5" s="1"/>
  <c r="X46" i="5" s="1"/>
  <c r="X56" i="5" s="1"/>
  <c r="X64" i="5" s="1"/>
  <c r="X72" i="5" s="1"/>
  <c r="R74" i="5"/>
  <c r="O74" i="5"/>
  <c r="R73" i="5"/>
  <c r="O73" i="5"/>
  <c r="O68" i="5"/>
  <c r="P67" i="5"/>
  <c r="R66" i="5"/>
  <c r="O66" i="5"/>
  <c r="R65" i="5"/>
  <c r="O65" i="5"/>
  <c r="O60" i="5"/>
  <c r="P59" i="5"/>
  <c r="R58" i="5"/>
  <c r="O58" i="5"/>
  <c r="R57" i="5"/>
  <c r="O57" i="5"/>
  <c r="O50" i="5"/>
  <c r="P49" i="5"/>
  <c r="R48" i="5"/>
  <c r="O48" i="5"/>
  <c r="R47" i="5"/>
  <c r="O47" i="5"/>
  <c r="O41" i="5"/>
  <c r="P40" i="5"/>
  <c r="R39" i="5"/>
  <c r="O39" i="5"/>
  <c r="R38" i="5"/>
  <c r="O38" i="5"/>
  <c r="O32" i="5"/>
  <c r="P31" i="5"/>
  <c r="R30" i="5"/>
  <c r="O30" i="5"/>
  <c r="R29" i="5"/>
  <c r="O29" i="5"/>
  <c r="Q28" i="5"/>
  <c r="Q37" i="5" s="1"/>
  <c r="Q46" i="5" s="1"/>
  <c r="Q56" i="5" s="1"/>
  <c r="Q64" i="5" s="1"/>
  <c r="Q72" i="5" s="1"/>
  <c r="C5" i="5"/>
  <c r="J5" i="5" s="1"/>
  <c r="Q5" i="5" s="1"/>
  <c r="X5" i="5" s="1"/>
  <c r="AE5" i="5" s="1"/>
  <c r="AL5" i="5" s="1"/>
  <c r="AS5" i="5" s="1"/>
  <c r="AZ5" i="5" s="1"/>
  <c r="K74" i="5"/>
  <c r="H74" i="5"/>
  <c r="D74" i="5"/>
  <c r="A74" i="5"/>
  <c r="K73" i="5"/>
  <c r="H73" i="5"/>
  <c r="D73" i="5"/>
  <c r="A73" i="5"/>
  <c r="H68" i="5"/>
  <c r="A68" i="5"/>
  <c r="I67" i="5"/>
  <c r="B67" i="5"/>
  <c r="K66" i="5"/>
  <c r="H66" i="5"/>
  <c r="D66" i="5"/>
  <c r="A66" i="5"/>
  <c r="K65" i="5"/>
  <c r="H65" i="5"/>
  <c r="D65" i="5"/>
  <c r="A65" i="5"/>
  <c r="H60" i="5"/>
  <c r="A60" i="5"/>
  <c r="I59" i="5"/>
  <c r="B59" i="5"/>
  <c r="K58" i="5"/>
  <c r="H58" i="5"/>
  <c r="D58" i="5"/>
  <c r="A58" i="5"/>
  <c r="K57" i="5"/>
  <c r="H57" i="5"/>
  <c r="D57" i="5"/>
  <c r="A57" i="5"/>
  <c r="H50" i="5"/>
  <c r="A50" i="5"/>
  <c r="I49" i="5"/>
  <c r="B49" i="5"/>
  <c r="K48" i="5"/>
  <c r="H48" i="5"/>
  <c r="D48" i="5"/>
  <c r="A48" i="5"/>
  <c r="K47" i="5"/>
  <c r="H47" i="5"/>
  <c r="D47" i="5"/>
  <c r="A47" i="5"/>
  <c r="H41" i="5"/>
  <c r="A41" i="5"/>
  <c r="I40" i="5"/>
  <c r="B40" i="5"/>
  <c r="K39" i="5"/>
  <c r="H39" i="5"/>
  <c r="D39" i="5"/>
  <c r="A39" i="5"/>
  <c r="K38" i="5"/>
  <c r="H38" i="5"/>
  <c r="D38" i="5"/>
  <c r="A38" i="5"/>
  <c r="H32" i="5"/>
  <c r="A32" i="5"/>
  <c r="I31" i="5"/>
  <c r="B31" i="5"/>
  <c r="K30" i="5"/>
  <c r="H30" i="5"/>
  <c r="D30" i="5"/>
  <c r="A30" i="5"/>
  <c r="K29" i="5"/>
  <c r="H29" i="5"/>
  <c r="D29" i="5"/>
  <c r="A29" i="5"/>
  <c r="J28" i="5"/>
  <c r="J37" i="5" s="1"/>
  <c r="J46" i="5" s="1"/>
  <c r="J56" i="5" s="1"/>
  <c r="J64" i="5" s="1"/>
  <c r="J72" i="5" s="1"/>
  <c r="C28" i="5"/>
  <c r="C37" i="5" s="1"/>
  <c r="C46" i="5" s="1"/>
  <c r="C56" i="5" s="1"/>
  <c r="C64" i="5" s="1"/>
  <c r="C72" i="5" s="1"/>
  <c r="J4" i="5"/>
  <c r="Q4" i="5" s="1"/>
  <c r="X4" i="5" s="1"/>
  <c r="AE4" i="5" s="1"/>
  <c r="AL4" i="5" s="1"/>
  <c r="AS4" i="5" s="1"/>
  <c r="AZ4" i="5" s="1"/>
  <c r="K114" i="4"/>
  <c r="H114" i="4"/>
  <c r="D114" i="4"/>
  <c r="A114" i="4"/>
  <c r="K113" i="4"/>
  <c r="H113" i="4"/>
  <c r="D113" i="4"/>
  <c r="A113" i="4"/>
  <c r="H105" i="4"/>
  <c r="A105" i="4"/>
  <c r="I104" i="4"/>
  <c r="B104" i="4"/>
  <c r="K103" i="4"/>
  <c r="H103" i="4"/>
  <c r="D103" i="4"/>
  <c r="A103" i="4"/>
  <c r="K102" i="4"/>
  <c r="H102" i="4"/>
  <c r="D102" i="4"/>
  <c r="A102" i="4"/>
  <c r="H93" i="4"/>
  <c r="A93" i="4"/>
  <c r="I92" i="4"/>
  <c r="B92" i="4"/>
  <c r="K91" i="4"/>
  <c r="H91" i="4"/>
  <c r="D91" i="4"/>
  <c r="A91" i="4"/>
  <c r="K90" i="4"/>
  <c r="H90" i="4"/>
  <c r="D90" i="4"/>
  <c r="A90" i="4"/>
  <c r="H78" i="4"/>
  <c r="A78" i="4"/>
  <c r="I77" i="4"/>
  <c r="B77" i="4"/>
  <c r="K76" i="4"/>
  <c r="H76" i="4"/>
  <c r="D76" i="4"/>
  <c r="A76" i="4"/>
  <c r="K75" i="4"/>
  <c r="H75" i="4"/>
  <c r="D75" i="4"/>
  <c r="A75" i="4"/>
  <c r="H62" i="4"/>
  <c r="A62" i="4"/>
  <c r="I61" i="4"/>
  <c r="B61" i="4"/>
  <c r="K60" i="4"/>
  <c r="H60" i="4"/>
  <c r="D60" i="4"/>
  <c r="A60" i="4"/>
  <c r="K59" i="4"/>
  <c r="H59" i="4"/>
  <c r="D59" i="4"/>
  <c r="A59" i="4"/>
  <c r="H44" i="4"/>
  <c r="A44" i="4"/>
  <c r="I43" i="4"/>
  <c r="B43" i="4"/>
  <c r="K42" i="4"/>
  <c r="H42" i="4"/>
  <c r="D42" i="4"/>
  <c r="A42" i="4"/>
  <c r="K41" i="4"/>
  <c r="H41" i="4"/>
  <c r="D41" i="4"/>
  <c r="A41" i="4"/>
  <c r="J40" i="4"/>
  <c r="J58" i="4" s="1"/>
  <c r="J74" i="4" s="1"/>
  <c r="J89" i="4" s="1"/>
  <c r="J101" i="4" s="1"/>
  <c r="J112" i="4" s="1"/>
  <c r="C40" i="4"/>
  <c r="C58" i="4" s="1"/>
  <c r="C74" i="4" s="1"/>
  <c r="C89" i="4" s="1"/>
  <c r="C101" i="4" s="1"/>
  <c r="C112" i="4" s="1"/>
  <c r="J4" i="4"/>
  <c r="C5" i="2"/>
  <c r="J5" i="2" s="1"/>
  <c r="Q5" i="2" s="1"/>
  <c r="X5" i="2" s="1"/>
  <c r="J5" i="1"/>
  <c r="Q5" i="1" s="1"/>
  <c r="X5" i="1" s="1"/>
  <c r="Y101" i="2"/>
  <c r="V101" i="2"/>
  <c r="R101" i="2"/>
  <c r="O101" i="2"/>
  <c r="K101" i="2"/>
  <c r="H101" i="2"/>
  <c r="D101" i="2"/>
  <c r="A101" i="2"/>
  <c r="Y100" i="2"/>
  <c r="V100" i="2"/>
  <c r="R100" i="2"/>
  <c r="O100" i="2"/>
  <c r="K100" i="2"/>
  <c r="H100" i="2"/>
  <c r="D100" i="2"/>
  <c r="A100" i="2"/>
  <c r="V90" i="2"/>
  <c r="O90" i="2"/>
  <c r="H90" i="2"/>
  <c r="A90" i="2"/>
  <c r="W89" i="2"/>
  <c r="P89" i="2"/>
  <c r="I89" i="2"/>
  <c r="B89" i="2"/>
  <c r="Y88" i="2"/>
  <c r="V88" i="2"/>
  <c r="R88" i="2"/>
  <c r="O88" i="2"/>
  <c r="K88" i="2"/>
  <c r="H88" i="2"/>
  <c r="D88" i="2"/>
  <c r="A88" i="2"/>
  <c r="Y87" i="2"/>
  <c r="V87" i="2"/>
  <c r="R87" i="2"/>
  <c r="O87" i="2"/>
  <c r="K87" i="2"/>
  <c r="H87" i="2"/>
  <c r="D87" i="2"/>
  <c r="A87" i="2"/>
  <c r="V78" i="2"/>
  <c r="O78" i="2"/>
  <c r="H78" i="2"/>
  <c r="A78" i="2"/>
  <c r="W77" i="2"/>
  <c r="P77" i="2"/>
  <c r="I77" i="2"/>
  <c r="B77" i="2"/>
  <c r="Y76" i="2"/>
  <c r="V76" i="2"/>
  <c r="R76" i="2"/>
  <c r="O76" i="2"/>
  <c r="K76" i="2"/>
  <c r="H76" i="2"/>
  <c r="D76" i="2"/>
  <c r="A76" i="2"/>
  <c r="Y75" i="2"/>
  <c r="V75" i="2"/>
  <c r="R75" i="2"/>
  <c r="O75" i="2"/>
  <c r="K75" i="2"/>
  <c r="H75" i="2"/>
  <c r="D75" i="2"/>
  <c r="A75" i="2"/>
  <c r="V67" i="2"/>
  <c r="O67" i="2"/>
  <c r="H67" i="2"/>
  <c r="A67" i="2"/>
  <c r="W66" i="2"/>
  <c r="P66" i="2"/>
  <c r="I66" i="2"/>
  <c r="B66" i="2"/>
  <c r="Y65" i="2"/>
  <c r="V65" i="2"/>
  <c r="R65" i="2"/>
  <c r="O65" i="2"/>
  <c r="K65" i="2"/>
  <c r="H65" i="2"/>
  <c r="D65" i="2"/>
  <c r="A65" i="2"/>
  <c r="Y64" i="2"/>
  <c r="V64" i="2"/>
  <c r="R64" i="2"/>
  <c r="O64" i="2"/>
  <c r="K64" i="2"/>
  <c r="H64" i="2"/>
  <c r="D64" i="2"/>
  <c r="A64" i="2"/>
  <c r="V54" i="2"/>
  <c r="O54" i="2"/>
  <c r="H54" i="2"/>
  <c r="A54" i="2"/>
  <c r="W53" i="2"/>
  <c r="P53" i="2"/>
  <c r="I53" i="2"/>
  <c r="B53" i="2"/>
  <c r="Y52" i="2"/>
  <c r="V52" i="2"/>
  <c r="R52" i="2"/>
  <c r="O52" i="2"/>
  <c r="K52" i="2"/>
  <c r="H52" i="2"/>
  <c r="D52" i="2"/>
  <c r="A52" i="2"/>
  <c r="Y51" i="2"/>
  <c r="V51" i="2"/>
  <c r="R51" i="2"/>
  <c r="O51" i="2"/>
  <c r="K51" i="2"/>
  <c r="H51" i="2"/>
  <c r="D51" i="2"/>
  <c r="A51" i="2"/>
  <c r="V38" i="2"/>
  <c r="O38" i="2"/>
  <c r="H38" i="2"/>
  <c r="A38" i="2"/>
  <c r="W37" i="2"/>
  <c r="P37" i="2"/>
  <c r="I37" i="2"/>
  <c r="B37" i="2"/>
  <c r="Y36" i="2"/>
  <c r="V36" i="2"/>
  <c r="R36" i="2"/>
  <c r="O36" i="2"/>
  <c r="K36" i="2"/>
  <c r="H36" i="2"/>
  <c r="D36" i="2"/>
  <c r="A36" i="2"/>
  <c r="Y35" i="2"/>
  <c r="V35" i="2"/>
  <c r="R35" i="2"/>
  <c r="O35" i="2"/>
  <c r="K35" i="2"/>
  <c r="H35" i="2"/>
  <c r="D35" i="2"/>
  <c r="A35" i="2"/>
  <c r="V23" i="2"/>
  <c r="O23" i="2"/>
  <c r="H23" i="2"/>
  <c r="A23" i="2"/>
  <c r="W22" i="2"/>
  <c r="P22" i="2"/>
  <c r="I22" i="2"/>
  <c r="B22" i="2"/>
  <c r="Y21" i="2"/>
  <c r="R21" i="2"/>
  <c r="K21" i="2"/>
  <c r="D21" i="2"/>
  <c r="Y20" i="2"/>
  <c r="R20" i="2"/>
  <c r="K20" i="2"/>
  <c r="D20" i="2"/>
  <c r="X19" i="2"/>
  <c r="X34" i="2" s="1"/>
  <c r="X50" i="2" s="1"/>
  <c r="X63" i="2" s="1"/>
  <c r="X74" i="2" s="1"/>
  <c r="X86" i="2" s="1"/>
  <c r="X99" i="2" s="1"/>
  <c r="Q19" i="2"/>
  <c r="Q34" i="2" s="1"/>
  <c r="Q50" i="2" s="1"/>
  <c r="Q63" i="2" s="1"/>
  <c r="Q74" i="2" s="1"/>
  <c r="Q86" i="2" s="1"/>
  <c r="Q99" i="2" s="1"/>
  <c r="J19" i="2"/>
  <c r="J34" i="2" s="1"/>
  <c r="J50" i="2" s="1"/>
  <c r="J63" i="2" s="1"/>
  <c r="J74" i="2" s="1"/>
  <c r="J86" i="2" s="1"/>
  <c r="J99" i="2" s="1"/>
  <c r="C19" i="2"/>
  <c r="C34" i="2" s="1"/>
  <c r="C50" i="2" s="1"/>
  <c r="C63" i="2" s="1"/>
  <c r="C74" i="2" s="1"/>
  <c r="C86" i="2" s="1"/>
  <c r="C99" i="2" s="1"/>
  <c r="X4" i="2"/>
  <c r="Q4" i="2"/>
  <c r="J4" i="2"/>
  <c r="X4" i="1"/>
  <c r="Q4" i="1"/>
  <c r="J4" i="1"/>
  <c r="Y92" i="1"/>
  <c r="V92" i="1"/>
  <c r="Y91" i="1"/>
  <c r="V91" i="1"/>
  <c r="V83" i="1"/>
  <c r="W82" i="1"/>
  <c r="Y81" i="1"/>
  <c r="V81" i="1"/>
  <c r="Y80" i="1"/>
  <c r="V80" i="1"/>
  <c r="V72" i="1"/>
  <c r="W71" i="1"/>
  <c r="Y70" i="1"/>
  <c r="V70" i="1"/>
  <c r="Y69" i="1"/>
  <c r="V69" i="1"/>
  <c r="V61" i="1"/>
  <c r="W60" i="1"/>
  <c r="Y59" i="1"/>
  <c r="V59" i="1"/>
  <c r="Y58" i="1"/>
  <c r="V58" i="1"/>
  <c r="V50" i="1"/>
  <c r="W49" i="1"/>
  <c r="Y48" i="1"/>
  <c r="V48" i="1"/>
  <c r="Y47" i="1"/>
  <c r="V47" i="1"/>
  <c r="V37" i="1"/>
  <c r="W36" i="1"/>
  <c r="Y35" i="1"/>
  <c r="V35" i="1"/>
  <c r="Y34" i="1"/>
  <c r="V34" i="1"/>
  <c r="X33" i="1"/>
  <c r="X46" i="1" s="1"/>
  <c r="X57" i="1" s="1"/>
  <c r="X68" i="1" s="1"/>
  <c r="X79" i="1" s="1"/>
  <c r="X90" i="1" s="1"/>
  <c r="R92" i="1"/>
  <c r="O92" i="1"/>
  <c r="R91" i="1"/>
  <c r="O91" i="1"/>
  <c r="O83" i="1"/>
  <c r="P82" i="1"/>
  <c r="R81" i="1"/>
  <c r="O81" i="1"/>
  <c r="R80" i="1"/>
  <c r="O80" i="1"/>
  <c r="O72" i="1"/>
  <c r="P71" i="1"/>
  <c r="R70" i="1"/>
  <c r="O70" i="1"/>
  <c r="R69" i="1"/>
  <c r="O69" i="1"/>
  <c r="O61" i="1"/>
  <c r="P60" i="1"/>
  <c r="R59" i="1"/>
  <c r="O59" i="1"/>
  <c r="R58" i="1"/>
  <c r="O58" i="1"/>
  <c r="O50" i="1"/>
  <c r="P49" i="1"/>
  <c r="R48" i="1"/>
  <c r="O48" i="1"/>
  <c r="R47" i="1"/>
  <c r="O47" i="1"/>
  <c r="O37" i="1"/>
  <c r="P36" i="1"/>
  <c r="R35" i="1"/>
  <c r="O35" i="1"/>
  <c r="R34" i="1"/>
  <c r="O34" i="1"/>
  <c r="Q33" i="1"/>
  <c r="Q46" i="1" s="1"/>
  <c r="Q57" i="1" s="1"/>
  <c r="Q68" i="1" s="1"/>
  <c r="Q79" i="1" s="1"/>
  <c r="Q90" i="1" s="1"/>
  <c r="K92" i="1"/>
  <c r="H92" i="1"/>
  <c r="K91" i="1"/>
  <c r="H91" i="1"/>
  <c r="H83" i="1"/>
  <c r="I82" i="1"/>
  <c r="K81" i="1"/>
  <c r="H81" i="1"/>
  <c r="K80" i="1"/>
  <c r="H80" i="1"/>
  <c r="H72" i="1"/>
  <c r="I71" i="1"/>
  <c r="K70" i="1"/>
  <c r="H70" i="1"/>
  <c r="K69" i="1"/>
  <c r="H69" i="1"/>
  <c r="H61" i="1"/>
  <c r="I60" i="1"/>
  <c r="K59" i="1"/>
  <c r="H59" i="1"/>
  <c r="K58" i="1"/>
  <c r="H58" i="1"/>
  <c r="H50" i="1"/>
  <c r="I49" i="1"/>
  <c r="K48" i="1"/>
  <c r="H48" i="1"/>
  <c r="K47" i="1"/>
  <c r="H47" i="1"/>
  <c r="H37" i="1"/>
  <c r="I36" i="1"/>
  <c r="K35" i="1"/>
  <c r="H35" i="1"/>
  <c r="K34" i="1"/>
  <c r="H34" i="1"/>
  <c r="J33" i="1"/>
  <c r="J46" i="1" s="1"/>
  <c r="J57" i="1" s="1"/>
  <c r="J68" i="1" s="1"/>
  <c r="J79" i="1" s="1"/>
  <c r="J90" i="1" s="1"/>
  <c r="D92" i="1"/>
  <c r="D91" i="1"/>
  <c r="D81" i="1"/>
  <c r="D80" i="1"/>
  <c r="D70" i="1"/>
  <c r="D69" i="1"/>
  <c r="D48" i="1"/>
  <c r="D47" i="1"/>
  <c r="D35" i="1"/>
  <c r="D34" i="1"/>
  <c r="D59" i="1"/>
  <c r="D58" i="1"/>
  <c r="A92" i="1"/>
  <c r="A91" i="1"/>
  <c r="A83" i="1"/>
  <c r="B82" i="1"/>
  <c r="A81" i="1"/>
  <c r="A80" i="1"/>
  <c r="A72" i="1"/>
  <c r="B71" i="1"/>
  <c r="A70" i="1"/>
  <c r="A69" i="1"/>
  <c r="A61" i="1"/>
  <c r="B60" i="1"/>
  <c r="A59" i="1"/>
  <c r="A58" i="1"/>
  <c r="A50" i="1"/>
  <c r="B49" i="1"/>
  <c r="A37" i="1"/>
  <c r="A35" i="1"/>
  <c r="A34" i="1"/>
  <c r="C33" i="1"/>
  <c r="C46" i="1" s="1"/>
  <c r="C57" i="1" s="1"/>
  <c r="C68" i="1" s="1"/>
  <c r="C79" i="1" s="1"/>
  <c r="C90" i="1" s="1"/>
  <c r="AE4" i="8" l="1"/>
  <c r="AL4" i="8" s="1"/>
  <c r="AS4" i="8" s="1"/>
  <c r="X4" i="8"/>
  <c r="AE5" i="8"/>
  <c r="AL5" i="8" s="1"/>
  <c r="AS5" i="8" s="1"/>
  <c r="B36" i="1"/>
  <c r="A47" i="1"/>
  <c r="A48" i="1"/>
</calcChain>
</file>

<file path=xl/sharedStrings.xml><?xml version="1.0" encoding="utf-8"?>
<sst xmlns="http://schemas.openxmlformats.org/spreadsheetml/2006/main" count="3751" uniqueCount="527">
  <si>
    <t>Дата начала</t>
  </si>
  <si>
    <t>Дата завершения</t>
  </si>
  <si>
    <t>Название мероприятия</t>
  </si>
  <si>
    <t>Позиция ответственного</t>
  </si>
  <si>
    <t>Контактный телефон</t>
  </si>
  <si>
    <t>Контактный email</t>
  </si>
  <si>
    <t>Полное ФИО ответственного</t>
  </si>
  <si>
    <t>Наименование показателя</t>
  </si>
  <si>
    <t>Значение регионального проекта на начало 2019 года (справочно)</t>
  </si>
  <si>
    <t>Значение по муниципалитету на начало 2019 года</t>
  </si>
  <si>
    <t>Муниципалитет</t>
  </si>
  <si>
    <t>Региональный проект</t>
  </si>
  <si>
    <t>Значения показателя по муниципалитету</t>
  </si>
  <si>
    <t>Исходное</t>
  </si>
  <si>
    <t>Значения показателя по региону (справочно)</t>
  </si>
  <si>
    <t>ИСХОДНЫЕ ЗНАЧЕНИЯ</t>
  </si>
  <si>
    <t>Современная школа</t>
  </si>
  <si>
    <t>Обновлено содержание и методы обучения предметной области "Технология" и других предметных областей, нет/да</t>
  </si>
  <si>
    <t>???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</si>
  <si>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</si>
  <si>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t>
  </si>
  <si>
    <t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t>
  </si>
  <si>
    <t>Успех каждого ребенка</t>
  </si>
  <si>
    <t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</si>
  <si>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</si>
  <si>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t>
  </si>
  <si>
    <t>Ответственные по проектам (руководители рабочих групп)</t>
  </si>
  <si>
    <t>Мниципалитет</t>
  </si>
  <si>
    <t>Ответственный за реализацию на уровне муниципалитета</t>
  </si>
  <si>
    <t>1. Современная школа</t>
  </si>
  <si>
    <t>2. Успех каждого ребенка</t>
  </si>
  <si>
    <t>3. Поддежка семей, имеющих детей</t>
  </si>
  <si>
    <t>4. Цифровая образовательная среда</t>
  </si>
  <si>
    <t>5. Учитель будущего</t>
  </si>
  <si>
    <t>6. Молодые профессионалы</t>
  </si>
  <si>
    <t>7. Содействие занятости женщин</t>
  </si>
  <si>
    <t>Поддержка семей, имеющих детей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</si>
  <si>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t>
  </si>
  <si>
    <t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t>
  </si>
  <si>
    <t>-</t>
  </si>
  <si>
    <t>Цифровая образовательная среда</t>
  </si>
  <si>
    <t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t>
  </si>
  <si>
    <t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</si>
  <si>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</si>
  <si>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</si>
  <si>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</si>
  <si>
    <t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</si>
  <si>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</si>
  <si>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</si>
  <si>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Учитель будущего</t>
  </si>
  <si>
    <t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t>
  </si>
  <si>
    <t>Доля педагогических работников, прошедших добровольную независимую оценку квалификации, процент</t>
  </si>
  <si>
    <t>Молодые профессионалы 
(Повышение конкурентоспособности профессионального образования)</t>
  </si>
  <si>
    <t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t>
  </si>
  <si>
    <t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t>
  </si>
  <si>
    <t>Число мастерских, оснащенных современной материально- технической базой по одной из компетенций, накопительным итогом, единиц</t>
  </si>
  <si>
    <t>Содействие занятости женщин - создание условий дошкольного образования для детей в возрасте до трех лет</t>
  </si>
  <si>
    <t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t>
  </si>
  <si>
    <t>Доступность дошкольного образования для детей в возрасте от полутора до трех лет, проценты</t>
  </si>
  <si>
    <t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t>
  </si>
  <si>
    <t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t>
  </si>
  <si>
    <t>Абанский район</t>
  </si>
  <si>
    <t>Ачинск</t>
  </si>
  <si>
    <t>Ачинский район</t>
  </si>
  <si>
    <t>Балахтинский район</t>
  </si>
  <si>
    <t>Берёзовский район</t>
  </si>
  <si>
    <t>Бирилюсский район</t>
  </si>
  <si>
    <t>Боготол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</si>
  <si>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</si>
  <si>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</si>
  <si>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</si>
  <si>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</si>
  <si>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Бородино</t>
  </si>
  <si>
    <t>Дзержинский район</t>
  </si>
  <si>
    <t>Дивногорск</t>
  </si>
  <si>
    <t>Емельяновский район</t>
  </si>
  <si>
    <t>Енисейск</t>
  </si>
  <si>
    <t>Енисейский район</t>
  </si>
  <si>
    <t>Ермаковский район</t>
  </si>
  <si>
    <t>Железногорск</t>
  </si>
  <si>
    <t>Зеленогорск</t>
  </si>
  <si>
    <t>Идринский район</t>
  </si>
  <si>
    <t>Иланский район</t>
  </si>
  <si>
    <t>Ирбейский район</t>
  </si>
  <si>
    <t>Казачинский район</t>
  </si>
  <si>
    <t>Канск</t>
  </si>
  <si>
    <t>Канский район</t>
  </si>
  <si>
    <t>Каратузский район</t>
  </si>
  <si>
    <t>Кедровый</t>
  </si>
  <si>
    <t>Кежемский район</t>
  </si>
  <si>
    <t>Козульский район</t>
  </si>
  <si>
    <t>Краснотуранский район</t>
  </si>
  <si>
    <t>Красноярск</t>
  </si>
  <si>
    <t>Курагинский район</t>
  </si>
  <si>
    <t>Лесосибирск</t>
  </si>
  <si>
    <t>Манский район</t>
  </si>
  <si>
    <t>Минусинск</t>
  </si>
  <si>
    <t>Минусинский район</t>
  </si>
  <si>
    <t>Мотыгинский район</t>
  </si>
  <si>
    <t>Назарово</t>
  </si>
  <si>
    <t>Назаровский район</t>
  </si>
  <si>
    <t>Нижнеингашский район</t>
  </si>
  <si>
    <t>Новосёловский район</t>
  </si>
  <si>
    <t>Норильск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</si>
  <si>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</si>
  <si>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</si>
  <si>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</si>
  <si>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</si>
  <si>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</si>
  <si>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Солнечный</t>
  </si>
  <si>
    <t>Сосновоборск</t>
  </si>
  <si>
    <t>Сухобузимский район</t>
  </si>
  <si>
    <t>Таймырский Долгано-Ненецкий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</si>
  <si>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</si>
  <si>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</si>
  <si>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</si>
  <si>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</si>
  <si>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</si>
  <si>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Шарыпово</t>
  </si>
  <si>
    <t>Шарыповский район</t>
  </si>
  <si>
    <t>Шушенский район</t>
  </si>
  <si>
    <t>Эвенкийский район</t>
  </si>
  <si>
    <t>Код</t>
  </si>
  <si>
    <t>Муницпалитет</t>
  </si>
  <si>
    <t>Доля детей в возрасте от 5 до 18 лет, охваченных дополнительным образованием, %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</si>
  <si>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</t>
  </si>
  <si>
    <t>Уровень занятости женщин, имеющих детей дошкольного возраста, процент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</si>
  <si>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</si>
  <si>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t>
  </si>
  <si>
    <t>Е101</t>
  </si>
  <si>
    <t>Е102</t>
  </si>
  <si>
    <t>Е103</t>
  </si>
  <si>
    <t>Е104</t>
  </si>
  <si>
    <t>Е201</t>
  </si>
  <si>
    <t>Е202</t>
  </si>
  <si>
    <t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 нарастающим итогом</t>
  </si>
  <si>
    <t>Е203</t>
  </si>
  <si>
    <t>Е204</t>
  </si>
  <si>
    <t xml:space="preserve"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тыс. человек нарастающим итогом </t>
  </si>
  <si>
    <t>Е301</t>
  </si>
  <si>
    <t>Е302</t>
  </si>
  <si>
    <t>Е401</t>
  </si>
  <si>
    <t>Е402</t>
  </si>
  <si>
    <t>Е403</t>
  </si>
  <si>
    <t>Е404</t>
  </si>
  <si>
    <t>Е405</t>
  </si>
  <si>
    <t>Е406</t>
  </si>
  <si>
    <t>Е407</t>
  </si>
  <si>
    <t>Е408</t>
  </si>
  <si>
    <t>Е501</t>
  </si>
  <si>
    <t>Е502</t>
  </si>
  <si>
    <t>Е503</t>
  </si>
  <si>
    <t>Е601</t>
  </si>
  <si>
    <t>Е602</t>
  </si>
  <si>
    <t>Е603</t>
  </si>
  <si>
    <t>Р201</t>
  </si>
  <si>
    <t>Р202</t>
  </si>
  <si>
    <t>Р203</t>
  </si>
  <si>
    <t>Р204</t>
  </si>
  <si>
    <t>Р205</t>
  </si>
  <si>
    <t>Доступность дошкольного образования для детей в возрасте от полутора до трех лет, процент</t>
  </si>
  <si>
    <t>Р206</t>
  </si>
  <si>
    <t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</t>
  </si>
  <si>
    <t>Р207</t>
  </si>
  <si>
    <t>Формулировка показателя</t>
  </si>
  <si>
    <t>Должность</t>
  </si>
  <si>
    <t>Место работы</t>
  </si>
  <si>
    <t>Доп. Телефон</t>
  </si>
  <si>
    <t>Участники команды</t>
  </si>
  <si>
    <t>ФИО</t>
  </si>
  <si>
    <t>Володенков Максим Льволвич</t>
  </si>
  <si>
    <t>и.о. заместителя главы Ермаковского района по социальным и общественно - политическим вопросам</t>
  </si>
  <si>
    <t>администрация Ермаковского района</t>
  </si>
  <si>
    <t>Смолина Ирина Викторовна</t>
  </si>
  <si>
    <t>управление образования администрации Ермаковского района</t>
  </si>
  <si>
    <t>irina.smolina.79@mail.ru</t>
  </si>
  <si>
    <t>Тиунова Марина Владимировна</t>
  </si>
  <si>
    <t>МБУ "Ермаковский информационно - методический центр"</t>
  </si>
  <si>
    <t>заместитель директора</t>
  </si>
  <si>
    <t xml:space="preserve">директор </t>
  </si>
  <si>
    <t>главный специалист отдела общего, дошкольного и дополнительного образования</t>
  </si>
  <si>
    <t>начальникотдела общего, дошкольного и дополнительного образования</t>
  </si>
  <si>
    <t>Ротанова Татьяна владимировна</t>
  </si>
  <si>
    <t>Носова Светлана Александровна</t>
  </si>
  <si>
    <t xml:space="preserve">t.ch-ermi@mail.ru </t>
  </si>
  <si>
    <t>chib_ermak@mail.ru</t>
  </si>
  <si>
    <t xml:space="preserve">rotanova.t@bk.ru </t>
  </si>
  <si>
    <t xml:space="preserve">svetermac@mail.ru </t>
  </si>
  <si>
    <t>Исакова Ирина Викторовна</t>
  </si>
  <si>
    <t>руководитель</t>
  </si>
  <si>
    <t>ermono18@mail.ru</t>
  </si>
  <si>
    <t>Волошина Татьяна Алексеевна</t>
  </si>
  <si>
    <t>методист</t>
  </si>
  <si>
    <t>МБУ "Ермаковский ИМЦ"</t>
  </si>
  <si>
    <t xml:space="preserve">tvoloshina8@yandex.ru    </t>
  </si>
  <si>
    <t>Погребная Юлия Дмитриевна</t>
  </si>
  <si>
    <t>pogud65@yandex.ru</t>
  </si>
  <si>
    <t>Дорожная карта по реализации региональных проектов 
в рамках национальных проектов "Образование"  на 2019-2024 гг.</t>
  </si>
  <si>
    <t>Инвентразизация ресурсов, обеспечивающих реализацию дополнительных общеобразовательных программ</t>
  </si>
  <si>
    <t>руковадитель проекта</t>
  </si>
  <si>
    <t xml:space="preserve">chib_ermak@mail.ru </t>
  </si>
  <si>
    <t>МБУДО "Ермаковская ДЮСШ "Ланс"</t>
  </si>
  <si>
    <t>Викулова Анжелика Валерьевна</t>
  </si>
  <si>
    <t>lans.2004@yandex.ru</t>
  </si>
  <si>
    <t>Новикова Оксана Васильевна</t>
  </si>
  <si>
    <t>МБУДО "Ермаковский центр дополнительного образования"</t>
  </si>
  <si>
    <t>ermcdo@mail.ru</t>
  </si>
  <si>
    <t>директор</t>
  </si>
  <si>
    <t>МБУДО "Ермаковская станция юных техников"</t>
  </si>
  <si>
    <t>erm.syt@mail.ru</t>
  </si>
  <si>
    <t>adminerm@krasmail.ru</t>
  </si>
  <si>
    <t>Изучение потребностей к содержанию и формам реализации дополнительных общеобразовательных программ</t>
  </si>
  <si>
    <t>Проведение муниципальных конкурсов, фестивалей и соревнований для детей в системе дополнительного образования, участие в региональных конкурсах и соревнованиях.</t>
  </si>
  <si>
    <t>Руководители УДО</t>
  </si>
  <si>
    <t>Веселова Людмила Алексеевна, Кичаева Алёна Владимировна, Налькин Александр николаевич</t>
  </si>
  <si>
    <t xml:space="preserve">lans.2004@yandex.ru </t>
  </si>
  <si>
    <t xml:space="preserve">Внедрение методологии сопровождения, наставничества и шества для обучающихся организаций дополнительного образования </t>
  </si>
  <si>
    <t>Разработка нормативно - правовой базы муниципального ресурсного (опорного) центра в Ермаковском районе</t>
  </si>
  <si>
    <t>Тиунова Марина Владимировна, Веселова Людмила Алексеевна</t>
  </si>
  <si>
    <t>Проведение мониторинга занятости детей в возрасте от 5 до 18 лет в системе дополнительного образования Ермаковского района</t>
  </si>
  <si>
    <t>руководительпроекта, руководитель ОО</t>
  </si>
  <si>
    <t xml:space="preserve">Модернизация и расширение спектра дополнительных общеобразовательных программ для детей в возрасте от 5 до 18 лет </t>
  </si>
  <si>
    <t>Организация обучение команд в кадровых школах проекта "Реальное образование"</t>
  </si>
  <si>
    <t>Проведение информационной компании с целью привлечения обучающихся Ермаковского района к участию в открытых онлайн - уроках, реализуемых с учётом опыта цикла открытых уроков "Проектория", направленных на раннюю профориентацию</t>
  </si>
  <si>
    <t>руководитель проекта. Руководители ОО</t>
  </si>
  <si>
    <t>Тиунова Марина Владимировна, Сутугин Николай Викторович, Колесникова Валентина Ивановна, Кильдибекова Антонина Михайловна</t>
  </si>
  <si>
    <t>Организация участия обучающихся Ермаковского района к участию в открытых онлайн - уроках, реализуемых с учётом опыта цикла открытых уроков "Проектория", направленных на раннюю профориентацию</t>
  </si>
  <si>
    <t>Мониторинг участия обучающихся Ермаковского района к участию в открытых онлайн - уроках, реализуемых с учётом опыта цикла открытых уроков "Проектория", направленных на раннюю профориентацию</t>
  </si>
  <si>
    <t>руководитель проекта</t>
  </si>
  <si>
    <t xml:space="preserve">Проведение информационной компании с целью привлечения обучающихся Ермаковского района к участию в проекте "Билет в будущее"  </t>
  </si>
  <si>
    <t>Оформление документов на организацию профессиональных проб (организация-подрядчик)</t>
  </si>
  <si>
    <t>Новикова Оксана васильевна</t>
  </si>
  <si>
    <t>заместитель директора Ермаковского центра дополнительного образования</t>
  </si>
  <si>
    <t xml:space="preserve">Организация участия обучающихся Ермаковского района  в проекте "Билет в будущее"  </t>
  </si>
  <si>
    <t>Тиунова Марина Владимировна, Сутугин Николай Викторович, Колесникова Валентина Ивановна, Кильдибекова Антонина Михайловна, Артёмова Ирина Николаевна, Попов Олег геннадьевич</t>
  </si>
  <si>
    <t>руководитель проекта,руководители ОО</t>
  </si>
  <si>
    <t xml:space="preserve">Мониторинг  участия обучающихся Ермаковского района  в проекте "Билет в будущее"  </t>
  </si>
  <si>
    <t>Разработка дополнительных дополнительных общеразвивающих программ, адаптированных для детей с ограниченными возможностями здоровья, реализуемых в том числе с использованием дистанционных технологий</t>
  </si>
  <si>
    <t>Информирование родителей и педагогов района об особенностях и перспективах обучения детей с ограниченными возможностями здоровья по дополнительным общеобразовательным программам</t>
  </si>
  <si>
    <t>Тиунова Марина Владимировна, Веселова Людмила Алексеевна, Кичаева Алёна Владимировна, Налькин Александр николаевич</t>
  </si>
  <si>
    <t>руководитель проекта,руководители УДО</t>
  </si>
  <si>
    <t>Повышение квалификации педагогов дополнительного образования по дистанционным формам реализации дополнительных общеобразовательных программ</t>
  </si>
  <si>
    <t>Создание единой информационной среды для реадизации дополнительных общеобразовательных программ в дистанццонных формах</t>
  </si>
  <si>
    <t>Вовлечение детей с ограниченными возможностями здоровья в обучение по дополнительным общеобразовательным программам, в том числе  в дистанццонных формах</t>
  </si>
  <si>
    <t>Тиунова Марина Владимировна, Веселова Людмила Алексеевна, Кичаева Алёна Владимировна, Налькин Александр Николаевич</t>
  </si>
  <si>
    <t>Веселова Людмила Алексеевна, Кичаева Алёна Владимировна, Налькин Александр Николаевич</t>
  </si>
  <si>
    <t>руководитель проекта,руководители УДО, директора школ</t>
  </si>
  <si>
    <t>Проведение мониторинга занятости детей с ограниченными возможностями здоровья в системе дополнительного образования Ермаковского района</t>
  </si>
  <si>
    <t>Тиунова Марина Владимировна, директора школ</t>
  </si>
  <si>
    <t>Формирование базы данных представителей школ, ответственных за работу с платформойпроекта  "Билет в будущее"</t>
  </si>
  <si>
    <t>Обновление базы данных представителей школ, ответственных за работу с платформойпроекта  "Билет в будущее"</t>
  </si>
  <si>
    <t>Внедрение механизмов адресной поддержки отдельных категорий детей, в том числе оказавшихся в трудной жизненной ситуации.</t>
  </si>
  <si>
    <t>Организация работы стажёрской площадки по внедрению технологии образовательных практик по проекту «Реальное образование»</t>
  </si>
  <si>
    <t>Разработка дополнительных общеобразовательных программ для детей в возрасте от 5 до 18 лет, в том числа для детей с ограниченными возмодностями здоровья, в том числе с использованием дистанционных и сетевых форм  реализации</t>
  </si>
  <si>
    <t>Изучение и распространиение лучших практик  сопровождения, наставничества и шества в ОО Ермаковвского района</t>
  </si>
  <si>
    <t>Руководители УДО, директора школ</t>
  </si>
  <si>
    <t xml:space="preserve">Реализация и внедрение в образовательных организациях Ермаковского района технологий и моделей ранней профессиональной ориентации с учетом современных профессиональных компетенций и навыков будущего (опираясь на проекты «Билет в будущее», "Проектория") </t>
  </si>
  <si>
    <t>Разработка дополнительных общеобразовательных программ для детей в возрасте от 5 до 18 лет, в том числе с использованием дистанционных и сетевых форм     реализации</t>
  </si>
  <si>
    <t>Формирование лидерской педагогической команды Ермаковского района, способной  реализовать востребованные профориентационные образовательные практики</t>
  </si>
  <si>
    <t>Мониторинг  внедрение в образовательных организациях Ермаковского района технологий и моделей ранней профессиональной ориентации с учетом современных профессиональных компетенций и навыков будущего</t>
  </si>
  <si>
    <r>
      <rPr>
        <b/>
        <sz val="11"/>
        <color theme="1"/>
        <rFont val="Arial"/>
        <family val="2"/>
        <charset val="204"/>
      </rPr>
      <t>Утверждаю:</t>
    </r>
    <r>
      <rPr>
        <sz val="11"/>
        <color theme="1"/>
        <rFont val="Arial"/>
        <family val="2"/>
        <charset val="204"/>
      </rPr>
      <t xml:space="preserve"> Глава Ермаковского района М.А. Виговский___________________________</t>
    </r>
  </si>
  <si>
    <t>Черепахина Татьяна Петровна</t>
  </si>
  <si>
    <t>Кичаева Алёна Владимировна</t>
  </si>
  <si>
    <t xml:space="preserve">Внедрение мотивационных механизмов изменений актуальных квалификаций педагогов (практические, рефлексивные семинары, конференции )
</t>
  </si>
  <si>
    <t>Татьяна Петровна. Черепахина</t>
  </si>
  <si>
    <t>Организация и координация действий</t>
  </si>
  <si>
    <t>8(391)38 20091</t>
  </si>
  <si>
    <t>t.ch-ermi@mail.ru</t>
  </si>
  <si>
    <t>Проведение  мероприятий (семинар) по изучению новой модели аттестации</t>
  </si>
  <si>
    <t>Выявление образовательных дефицитов педагогической деятельности образовательной организации по достижению планируемых (заявленных)
образовательные результатов в условиях конкретной образовательной организации</t>
  </si>
  <si>
    <t xml:space="preserve">Татьяна Петровна. Черепахина, Татьяна Алексеевна Волошина, Руководители ОО, </t>
  </si>
  <si>
    <t>Организация. Координация Аналитика</t>
  </si>
  <si>
    <t>Оформление корпоративных и командных заказов на курсы ПК</t>
  </si>
  <si>
    <t>Татьяна Петровна. Черепахина Руководители ОО</t>
  </si>
  <si>
    <t xml:space="preserve">Организация и координация, </t>
  </si>
  <si>
    <t xml:space="preserve">Формирование ИОП педагогов </t>
  </si>
  <si>
    <t xml:space="preserve">Бабич Елена Ивановна ,Волошина Татьяна Алексеевна </t>
  </si>
  <si>
    <t>babich0105@bk.ru</t>
  </si>
  <si>
    <t>Организация поддержки и обеспечения формирования функциональной грамотности (информационные, практические и рефлексивные семинары, конференции, форумы)</t>
  </si>
  <si>
    <t xml:space="preserve">Бабич Елена Ивановна, Черепахина Татьяна Петровна, руководители РМО, ТГ, Базовых площадок </t>
  </si>
  <si>
    <t>Организация и координация, Аналитика</t>
  </si>
  <si>
    <t>Внедрение современных технологий( работа  в рамках муниципального проекта  )</t>
  </si>
  <si>
    <t xml:space="preserve"> Чулочникова Оксана Викторовна, Кондрашова Елена Анатольевна, Махова Светлана Юрьевна, Тузова Мария Васильевна</t>
  </si>
  <si>
    <t>Выявление образовательных дефицитов
у педагогов во владении современными технологиями, в том числе ИКТ</t>
  </si>
  <si>
    <t>Татьяна Петровна. Черепахина, Татьяна Алексеевна Волошина, Руководители ОО,</t>
  </si>
  <si>
    <t xml:space="preserve">Реализация межмуниципального проекта "Обеспечение  доступности качественного образования через выявление и внедрение  эффективных практик по формированию УУД (ЧГ)  в  образовательных организациях юга края "
 </t>
  </si>
  <si>
    <t>Татьяна Петровна. Черепахина, руководители школьных команд</t>
  </si>
  <si>
    <t>Организация методического сопровождения по профилю педагогической деятельности с учетом  профессиональных дефицитов и интересов педагогов, а также требований работодателей; (проф.сообщества)</t>
  </si>
  <si>
    <t>Бабич Елена Ивановна Руководители РМО, ТГ, БП</t>
  </si>
  <si>
    <t>babich0105@bk.ru t.ch-ermi@mail.ru</t>
  </si>
  <si>
    <t>Организация стажерских лощадок на базе ОО, ставших краевыми инновационными площадками</t>
  </si>
  <si>
    <t xml:space="preserve"> Маргарита Евгеньевна Баженова</t>
  </si>
  <si>
    <t>8(391)38 31468</t>
  </si>
  <si>
    <t xml:space="preserve">Ирина Николаевна Артемова </t>
  </si>
  <si>
    <t>Межмуниципальный семинар для южных районов Красноярского края " Достижение образовательных результатов средствами  при реализации ФГОС средствами СДО"</t>
  </si>
  <si>
    <t>Еременко Елена Юрьевна, Черепахина Татьяна Петровна, Митрухина Марина Алексеевна</t>
  </si>
  <si>
    <t>Организация. Проведение Аналитика</t>
  </si>
  <si>
    <t>Проведение муниципальных  конкурсов профессионального
мастерства педагогов
и специалистов системы общего образования Учитель года - 2020( по номинациям,),  Воспитатель года -2020, Молодой учитель - образованию Ермаковского района</t>
  </si>
  <si>
    <t>Татьяна Петровна Черепахина , Татьяна Алексеевна Волошина, Несяева Светлана Борисовна</t>
  </si>
  <si>
    <t>Махова С.А.,Меркушова  Т.А. Чулочникова О.В., Ибрагимова Л.М., Тузова  М.В</t>
  </si>
  <si>
    <t xml:space="preserve">Организация </t>
  </si>
  <si>
    <t>Организация работы с выявленными профессиональными затруднениями педагогов</t>
  </si>
  <si>
    <t>Татьяна Петровна. Черепахина, Татьяна Алексеевна Волошина, Руководители ОО</t>
  </si>
  <si>
    <t>Консультационная, информационно-методическая поддержка общеобразовательных организаций</t>
  </si>
  <si>
    <t xml:space="preserve">Татьяна Петровна. Черепахина, Волошина Татьяна Алексеевна, </t>
  </si>
  <si>
    <t>Консультационная, информационно-методическая</t>
  </si>
  <si>
    <t>Организация мероприятий по доступности для каждого педагогического работника качественного дополнительного профессионального образования по профилю педагогической деятельности с учетом его профессиональных дефицитов и интересов, а также требований работодателей</t>
  </si>
  <si>
    <t>Татьяна Петровна. Черепахина, Руководители ОО</t>
  </si>
  <si>
    <t xml:space="preserve">Обеспечение возможности для непрерывного и планомерного повышения квалификации педагогических работников, в том числе на основе использования современных цифровых технологий,формирования и участия в профессиональных ассоциациях, программах обмена опытом и лучшими практиками, в том числе  в РАОП </t>
  </si>
  <si>
    <t>Организация , координация, сопровождение</t>
  </si>
  <si>
    <t>Участие в реализации краевой модели поддержки и сопровождения учителей в возрасте до 35 лет в первые три года работы</t>
  </si>
  <si>
    <t>Марина Владимировна Тиунова</t>
  </si>
  <si>
    <t xml:space="preserve">Организация и координация </t>
  </si>
  <si>
    <t>8(391)38 24233</t>
  </si>
  <si>
    <t>Формирование эффективной системы отбора кандидатов на должность руководителей общеобразовательных организаций, а также системы кадрового резерва руководителей общеобразовательных организаций ( на основе районной ШКР)</t>
  </si>
  <si>
    <t>Ирина Викторовна Исакова</t>
  </si>
  <si>
    <t>Татьяна Петровна. Черепахина,  Гречишникова Елена Васильевна, Махова Светлана Юрьевна,</t>
  </si>
  <si>
    <t>Проведение муниципальных  конкурсов профессионального
мастерства педагогов
и специалистов системы общего образования Учитель года - 2020( по номинациям,),  Воспитатель года -2020, Молодой учитель -образованию Ермаковского района</t>
  </si>
  <si>
    <t xml:space="preserve">Татьяна Петровна Черепахина , Татьяна Алексеевна Волошина, Глущенко Наталья Сергеевна </t>
  </si>
  <si>
    <t xml:space="preserve">Конкурсный отбор лучших практик в рамках VI районной практической  конференции «Реализация ФГОС ДО, ФГОС НОО, ФГОС ООО в Ермаковском районе: опыт, итоги, перспективы»   </t>
  </si>
  <si>
    <t xml:space="preserve"> Бабич Елена Ивановна, Черепахина Татьяна Петровна </t>
  </si>
  <si>
    <t xml:space="preserve">Организация прохождения аттестации   руководителями системы общего образования и дополнительного образования детей </t>
  </si>
  <si>
    <t xml:space="preserve">Бабич Елена Ивановна, Еременко Елена Юрьевна Черепахина Татьяна Петровна </t>
  </si>
  <si>
    <t>Организация поддержки и обеспечения формирования математической  грамотности</t>
  </si>
  <si>
    <t>Афанасьева Наталья Евгеньевна</t>
  </si>
  <si>
    <t>8(391)3822419</t>
  </si>
  <si>
    <t>Чулочникова Оксана Викторовна, Зыкова Марина Евгеньевна</t>
  </si>
  <si>
    <t xml:space="preserve">8(391)38 29510, 8(391)3833422 </t>
  </si>
  <si>
    <t>Глущенко Наталья Сергеевна</t>
  </si>
  <si>
    <t>Череповская Светлана Анатольевна, Мельчугова Марина Вениаминовна, кондрашова Елена Анатольевна</t>
  </si>
  <si>
    <t>8(391)38 21140</t>
  </si>
  <si>
    <t>Организация мероприятий по участию педагогов, вовлеченных в национальную систему профессионального роста педагогических работников</t>
  </si>
  <si>
    <t>Т.П. Черепахина,Т.А. Волошина,</t>
  </si>
  <si>
    <t>Мониторинг результатов аттестационных процедур руководителей общеобразовательных организаций</t>
  </si>
  <si>
    <t>Аналитика</t>
  </si>
  <si>
    <t>Организация мероприятий для непрерывного и планомерного повышения квалификации педагогических работников, в том числе на основе использования современных цифровых технологий, формирования и участия в профессиональных ассоциациях, программах обмена опытом и лучшими практиками</t>
  </si>
  <si>
    <t>Е.И. Бабич, Т.П. Черепахина,Т.А. Волошина,</t>
  </si>
  <si>
    <t>babich0105@bk.ru t.ch-ermi@mail.ru tvoloshina8@yandex.ru</t>
  </si>
  <si>
    <t>Черепахина, Т.А. Волошина, руководители профессиональных сообществ</t>
  </si>
  <si>
    <t>Консультационно-рефлексивная</t>
  </si>
  <si>
    <t>Проведение муниципальных  конкурсов профессионального
мастерства педагогов
и специалистов системы общего образования Учитель года - 2020(по номинациям,),  Воспитатель года -2020, Молодой учитель - образованию Ермаковского района</t>
  </si>
  <si>
    <t xml:space="preserve"> Т.П. Черепахина,Т.А. Волошина,</t>
  </si>
  <si>
    <t>tvoloshina8@yandex.ru t.ch-ermi@mail.ru</t>
  </si>
  <si>
    <t>Бабич Елена Ивановна, Еременко Елена Юрьевна Черепахина Татьяна Петровна , руководители РМО</t>
  </si>
  <si>
    <t xml:space="preserve">Конкурсный отбор лучших практик в рамках VII районной практической  конференции «Реализация ФГОС ДО, ФГОС НОО, ФГОС ООО в Ермаковском районе: опыт, итоги, перспективы»   </t>
  </si>
  <si>
    <t>Организация. Координация. Аналитика</t>
  </si>
  <si>
    <t xml:space="preserve">Включение педагогов в сетевые (дистанционные) сообщества
обмен опытом
2019-2024
</t>
  </si>
  <si>
    <t>Методисты ИМЦ, Руководители РМО</t>
  </si>
  <si>
    <t>Организация повышения квалификации педагогов в предметной и общепедагогической области, в том числе с использование дистанционных технологий</t>
  </si>
  <si>
    <t>Погребная Юлия Юрьевна</t>
  </si>
  <si>
    <t>Организация мероприятий по внедрению региональной модели «горизонтального обучения» педагогов</t>
  </si>
  <si>
    <t>Руководители профессиональных сообществ, ТГ</t>
  </si>
  <si>
    <t>Создать условия для саморазвития, повышения уровня профессионального мастерства, овладения навыками использования современных цифровых технологий;</t>
  </si>
  <si>
    <t>Руководители ОО</t>
  </si>
  <si>
    <t>Проведение муниципальных  конкурсов профессионального
мастерства педагогов
и специалистов системы общего образования Учитель года(по номинациям,),  Воспитатель года -, Молодой учитель - образованию Ермаковского района</t>
  </si>
  <si>
    <t>Создание рабочей группы по внедрению регионального проекта в Ермаковском районе  "Поддержка семей, имеющих детей"</t>
  </si>
  <si>
    <t>Ротанова Татьяна Владимировна</t>
  </si>
  <si>
    <t>Главный специалист управления образования администрации Ермаковского района</t>
  </si>
  <si>
    <t>8(39138)2-13-16</t>
  </si>
  <si>
    <t>rotanova.t@bk.ru</t>
  </si>
  <si>
    <t>Мониторинг показателя «Доля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 на территории Ермаковского района»</t>
  </si>
  <si>
    <t>Разработка комплекса мер по продвижению (популяризации) портала среди граждан с целью информирования родительской общественности Ермаковского района  о функционировании федерального портала информационно-просветительской поддержки родителей через СМИ,   портал органов исполнительной власти, сайты образовательных организаций.</t>
  </si>
  <si>
    <t>Проведение ежемесячного мониторинга реализации мероприятий психолого-педагогической, методической и консультативной помощи методической и консультативной помощи гражданам, имеющим детей, а также по проведению обучения по дополнительной профессиональной программе для специалистов, оказывающих услуги.</t>
  </si>
  <si>
    <t>Разработка и утверждение медиаплана на текущий год по продвижению портала</t>
  </si>
  <si>
    <t>Разработка методических комплектов в соответствии с перечнем услуг, учитывающих возрастные особенности развития детей, а также вопросы раннего развития, воспитания, психологического и физического здоровья.</t>
  </si>
  <si>
    <t>Разработка нормативных документов по созданию в учреждении службы оказания услуг психолого-педагогической, методической и консультативной помощи.</t>
  </si>
  <si>
    <t>Заведующие дошкольных учреждений</t>
  </si>
  <si>
    <t>Разработка «дорожной карты» по внедрению в Ермаковском районе целевой модели цифровой образовательной среды</t>
  </si>
  <si>
    <t>svetermac@mail.ru</t>
  </si>
  <si>
    <t>Создание рабочей группы по внедрению в Ермаковском районе целевой модели цифровой образовательной среды</t>
  </si>
  <si>
    <t xml:space="preserve">Создание условий для развития цифровизации образовательного процесса в соответствии с основными задачами, условиями и особенностями функционирования цифровой образовательной среды </t>
  </si>
  <si>
    <t>начальник отдела общего, дошкольного и дополнительного образования</t>
  </si>
  <si>
    <t>Заявка на курсы повышения квалификации по теме "Модели реализации школьного технологического образования"</t>
  </si>
  <si>
    <t>организационная</t>
  </si>
  <si>
    <t>8 (391 38) 2 00 91</t>
  </si>
  <si>
    <t>Участие в конкурсном отборе по созданию материально - технической базы для реализации основных и дополнительных общеобразовательных программ цифрового, естественнонаучногои гуманитарного профилей в  4 ОО</t>
  </si>
  <si>
    <t>организационная, контролирующая</t>
  </si>
  <si>
    <t>8 (391 38) 2 11 06</t>
  </si>
  <si>
    <t>i.v._isakova@mail.ru</t>
  </si>
  <si>
    <t>Участие в конкурсном отборе по созданию материально - технической базы для реализации основных и дополнительных общеобразовательных программ цифрового, естественнонаучногои гуманитарного профилей   4 ОО</t>
  </si>
  <si>
    <t>Создание рабочей группы по реализации предметной области "Технология"</t>
  </si>
  <si>
    <t>8 (391 38) 2 13 16</t>
  </si>
  <si>
    <t>Согласование перечня ОО, в которых будет обновлена материально - техническая база для создания центров "Точки роста".</t>
  </si>
  <si>
    <t>Участие в конкурсном отборе на создание материально - технической базы для реализации основных и дополнительных общеобразовательных программ цифрового, естественнонаучного и гуманитарного профилей в школах.</t>
  </si>
  <si>
    <t>i_v_isakova@mail.ru</t>
  </si>
  <si>
    <t>Разработка и утверждение постановления администрации Ермаковского райна "Об утверждении мероприятий, направленных на обновление материально - технической базв для формирования у обучающихся современных технологических и  гуманитарных навыков в рамках федерального проекта "Современная школа" национального проекта "Образование"</t>
  </si>
  <si>
    <t xml:space="preserve">организационная, аналитическая </t>
  </si>
  <si>
    <t>oisky_scool@mail.ru</t>
  </si>
  <si>
    <t>i.n.artemova@mail.ru</t>
  </si>
  <si>
    <t xml:space="preserve">Татьяна Петровна. Черепахина, Татьяна Алексеевна Волошина, </t>
  </si>
  <si>
    <t>Татьяна Петровна. Черепахина, Татьяна Алексеевна Волошина, руководители ОО</t>
  </si>
  <si>
    <t>Татьяна Петровна. Черепахина, Татьяна Алексеевна Волошина, руководители ОО, РМО</t>
  </si>
  <si>
    <t>83913820091 8(391)38 24233</t>
  </si>
  <si>
    <t>Определение новых подходов к проведению оценочных процедур в целях установления квалификационной категории для различных категорий педагогических работников</t>
  </si>
  <si>
    <t>Методисты ИМЦ и ОО, Руководители РМО,Руководители ОО</t>
  </si>
  <si>
    <t>Елена Ивановна . Бабич, Т.П. Черепахина, Т.А. Волошина</t>
  </si>
  <si>
    <t xml:space="preserve">Татьяна Петровна. Черепахина, Татьяна Алексеевна Волошина,руководители ОО </t>
  </si>
  <si>
    <t>Переход  на новую форму аттестации 10 % педагогов в целях установления соответствия занимаемой должности и установления квалификационной категории</t>
  </si>
  <si>
    <t>Определение новых подходов к организации  аттестационных процедур в целях установления соответствия занимаемой должности различных категорий педагогических работников</t>
  </si>
  <si>
    <t>Разработческая, организационная</t>
  </si>
  <si>
    <t>Руководители ОО, методисты ИМЦ, преподаватели ИПК,  центров профпереподготовки</t>
  </si>
  <si>
    <t>Руководители базовых инновационных площадок ОО,  методисты ИМЦ, руководители РМО</t>
  </si>
  <si>
    <t>Руководители базовых и инновационных площадок ОО,  методисты ИМЦ, руководители РМО</t>
  </si>
  <si>
    <t>Выстраивание новых механизмов профессиональной помощи и поддержки руководителям и педагогам в рамках новой аттестации</t>
  </si>
  <si>
    <t xml:space="preserve">Черепахина Татьяна Петровна </t>
  </si>
  <si>
    <t>Организация прохождения аттестации  5% педагогов района  в рамках  ЕФОМ</t>
  </si>
  <si>
    <t>Развитие профессиональных сред профессионального общения в соответствии с требованиями стандартов</t>
  </si>
  <si>
    <t xml:space="preserve">Проведение муниципальных  конкурсов профессионального
мастерства педагогов
и специалистов системы общего образования   </t>
  </si>
  <si>
    <t>Организация прохождения в  новой форме аттестации 25 % педагогов в целях установления соответствия занимаемой должности и установления квалификационной категории</t>
  </si>
  <si>
    <t>Организация прохождения аттестации  руководителями системы общего образования и дополнительного образования детей не менее  100%</t>
  </si>
  <si>
    <t>Управленческая</t>
  </si>
  <si>
    <t>Развитие механизмов диагностики и профессиональной помощи на основе результатов оценки, в том числе, на основе адресного повышения квалификации</t>
  </si>
  <si>
    <t>Внедрение методик оценки психологопедагогических компетенций</t>
  </si>
  <si>
    <t>5 % педагогов района пройдет добровольную независимую оценку квалификации, процент</t>
  </si>
  <si>
    <t>0,5 % педагогов района пройдет добровольную независимую оценку квалификации, процент</t>
  </si>
  <si>
    <t>Организация,  координация Аналитика</t>
  </si>
  <si>
    <t xml:space="preserve">Татьяна Петровна. Черепахина,Марина Владимировна Тиунова, Татьяна Алексеевна Волошина,руководители ОО </t>
  </si>
  <si>
    <t>Повышение качества знаний, получаемых обучающимися в процессе реализации общеобразовательных программ и формирование компетенций с учетом задачи по улучшению результатов участия школьников в  исследованиях качества образования (PISA, TIMSS, PIRLS).</t>
  </si>
  <si>
    <t>Реализована система  муниципальных профессиональных конкурсов для педагогических работников системы общего, дополнительного образования детей и профессионального образования, вожатых, позволяющих демонстрировать результаты внедрения в образовательный процесс современных технологий обучения и воспитания</t>
  </si>
  <si>
    <t>Не менее 50% педагогических работников системы общего, дополнительного образования детей и профессионального образования повысили уровень профессионального мастерства в форматах непрерывного образования</t>
  </si>
  <si>
    <t>Не менее 10 % педагогов системы общего, дополнительного образования детей и профессионального образования пройдут независимую оценку квалификации</t>
  </si>
  <si>
    <t xml:space="preserve">Изучение и применение проектных формх форм работы с обучающимися
</t>
  </si>
  <si>
    <t>Организовано повышение квалификации педагогических работников, направленных на повышение качества получаемых обучающимися в процессе реализации общеобразовательных программ знаний и формирование компетенций с учетом  задачи по улучшению результатов участия российских школьников в международных исследованиях качества образования (PISA, TIMSS, PIRLS)</t>
  </si>
  <si>
    <t xml:space="preserve">Ермаковский район </t>
  </si>
  <si>
    <t>Развитие муниципального проекта "Школа кадрового резерва" (ШКР)</t>
  </si>
  <si>
    <t>Организация прохождения в  новой форме аттестации 50 % педагогов в целях установления соответствия занимаемой должности и установления квалификационной категории</t>
  </si>
  <si>
    <t xml:space="preserve">Аналитика </t>
  </si>
  <si>
    <t xml:space="preserve">Вовлечены молодые педагоги  в фестивальное и конкурсное движение как формы поддержки и сопровождения </t>
  </si>
  <si>
    <t>Разработан модельный акт, регламентирующий положение о наставничестве в образовательной организации</t>
  </si>
  <si>
    <t>Включенность муниципалитета  в единую сеть  системы непрерывного профессионального развития педагогов</t>
  </si>
  <si>
    <t>Участие в конкурсном отборе по созданию материально - технической базы для реализации основных и дополнительных общеобразовательных программ цифрового, естественнонаучногои гуманитарного профилей     в 1 ОО с цельюоснащения новых мест в образовательных организациях средствами обучения и воспитания, необходимыми для реализации основных образовательных программ начального общего, основного общего и среднего общего образования</t>
  </si>
  <si>
    <t>Разработка "Дорожной карты по созданию и функционированию  центров образования цифрового и гуманитарного профилей "Точки роста"</t>
  </si>
  <si>
    <t>Внесение изменений в муниципальную программу "Развитие образования Ермаковского района до 2022 г."</t>
  </si>
  <si>
    <t>Инвентаризация материально - технических и кадровых ресурсов организаций, на базе которых будет реализовываться предметная область "Технология".</t>
  </si>
  <si>
    <t>Разработка и утверждение концепции технологического образования (предметной области "Технология")</t>
  </si>
  <si>
    <t xml:space="preserve">irina.smolina.79@mail.ru  </t>
  </si>
  <si>
    <t>Внедрение разработанной на федеральном уровне методологии наставничества обучающихся, в том числе с привлечением работодателей к этой деятельности не менее чем в 2-ух образовательных организациях.</t>
  </si>
  <si>
    <t>организационно, контролирующая</t>
  </si>
  <si>
    <t>Создание материально - технической базы для реализации основных о дополнительных общеобразовательных программ цифрового, естественнонаучного и гуманитарного профилей не менее чем в 1 образовательной организации</t>
  </si>
  <si>
    <t>организационно - контролирующая</t>
  </si>
  <si>
    <t>Реализация основных  дополнительных общеобразовательных программ цифрового, естественнонаучного и гуманитарного профилей не менее чем в 1 образовательной организации с охватом не менее 0,2 детей</t>
  </si>
  <si>
    <t>Участие в конкурсном отборе по созданию материально - технической базы для реализации основных и дополнительных общеобразовательных программ цифрового, естественнонаучногои гуманитарного профилей    в 2  ОО с цельюоснащения новых мест в образовательных организациях средствами обучения и воспитания, необходимыми для реализации основных образовательных программ начального общего, основного общего и среднего общего образования</t>
  </si>
  <si>
    <t xml:space="preserve">i.v._isakova@mail.ru </t>
  </si>
  <si>
    <t>Обеспечение возможности узучения предметной области "Технология" на базе организаций, имеющих высокотехнологичные места в сетевой форме не менее чем в 1-ой организации.</t>
  </si>
  <si>
    <t>Реализация "Дорожной карты по созданию и функционированию  центров образования цифрового и гуманитарного профилей "Точки роста" в части реализации программ в сетевой форме.</t>
  </si>
  <si>
    <t>Внедрение методологии и критериев оценки качества общего образования в общеобразовательных учреждениях на основе практики международных исследований качества подготовки обучающихся</t>
  </si>
  <si>
    <t>Обновление материально - техническая базы для создания центров "Точки роста", не менее чем в 1 образовательной организации.</t>
  </si>
  <si>
    <t>Внедрение и функционирование целевой модели вовлечения общественно - деловых олбъединений и участия представителей работодателей в принятии решений по вопросам управления школой не менее чем в 2-ух образовательных организациях</t>
  </si>
  <si>
    <t>Реализация "Дорожной карты по созданию и функционированию  центров образования цифрового и гуманитарного профилей "Точки роста"</t>
  </si>
  <si>
    <t>Повышение квалификации педагогов в области преподования информатики и ИКТ, технологии и основ безопасности жизнедеятельности</t>
  </si>
  <si>
    <t>организацинная</t>
  </si>
  <si>
    <t>8 (391 38) 20091</t>
  </si>
  <si>
    <t xml:space="preserve">t.ch-ermi@mail.ru  </t>
  </si>
  <si>
    <t>Реализация основных  дополнительных общеобразовательных программ цифрового, естественнонаучного и гуманитарного профилей не менее чем в 1 образовательной организации с охватом не менее 0,8 детей</t>
  </si>
  <si>
    <t>Участие в конкурсном отборе по созданию материально - технической базы для реализации основных и дополнительных общеобразовательных программ цифрового, естественнонаучногои гуманитарного профилей   2  ОО с цельюоснащения новых мест в образовательных организациях средствами обучения и воспитания, необходимыми для реализации основных образовательных программ начального общего, основного общего и среднего общего образования</t>
  </si>
  <si>
    <t>i.v_isakova@mail.ru</t>
  </si>
  <si>
    <t>8 (391 38) 21316</t>
  </si>
  <si>
    <t xml:space="preserve">irina.smolina.79@mail.ru </t>
  </si>
  <si>
    <t>Внедрение разработанной на федеральном уровне методологии наставничества обучающихся, в том числе с привлечением работодателей к этой деятельности не менее чем в 4-ух образовательных организациях.</t>
  </si>
  <si>
    <t>Создание материально - технической базы для реализации основных о дополнительных общеобразовательных программ цифрового, естественнонаучного и гуманитарного профилей не менее чем в 2 образовательных организациях</t>
  </si>
  <si>
    <t>Обеспечение возможности узучения предметной области "Технология" на базе организаций, имеющих высокотехнологичные места в сетевой форме не менее чем в 2 -ех организациях.</t>
  </si>
  <si>
    <t>Создание материально - технической базы для реализации основных о дополнительных общеобразовательных программ цифрового, естественнонаучного и гуманитарного профилей не менее чем в 2 образовательных организаций</t>
  </si>
  <si>
    <t>Реализация основных  дополнительных общеобразовательных программ цифрового, естественнонаучного и гуманитарного профилей не менее чем в 1 образовательной организации с охватом не менее 1,2 детей</t>
  </si>
  <si>
    <t>Внедрение разработанной на федеральном уровне методологии наставничества обучающихся, в том числе с привлечением работодателей к этой деятельности не менее чем в 6-ти образовательных организациях.</t>
  </si>
  <si>
    <t>Обеспечение возможности узучения предметной области "Технология" на базе организаций, имеющих высокотехнологичные места в сетевой форме не менее чем в 4 -ех организациях.</t>
  </si>
  <si>
    <t>Участие в конкурсном отборе по созданию материально - технической базы для реализации основных и дополнительных общеобразовательных программ цифрового, естественнонаучногои гуманитарного профилей в  5 ОО</t>
  </si>
  <si>
    <t>Реализация основных  дополнительных общеобразовательных программ цифрового, естественнонаучного и гуманитарного профилей не менее чем в 1 образовательной организации с охватом не менее 1,5 детей</t>
  </si>
  <si>
    <t>Проведение оценки качества образования с использованием  методологии и критериев оценки качества общего образования в общеобразовательных учреждениях на основе практики международных исследований качества подготовки обучающихся</t>
  </si>
  <si>
    <t>Внедрение разработанной на федеральном уровне методологии наставничества обучающихся, в том числе с привлечением работодателей к этой деятельности не менее чем в 8-ти образовательных организациях.</t>
  </si>
  <si>
    <t>Обеспечение возможности узучения предметной области "Технология" на базе организаций, имеющих высокотехнологичные места в сетевой форме не менее чем в 5 -nb организациях.</t>
  </si>
  <si>
    <t>Внедрение разработанной на федеральном уровне методологии наставничества обучающихся, в том числе с привлечением работодателей к этой деятельности не менее чем в 10-ти образовательных организациях.</t>
  </si>
  <si>
    <t>Реализация основных  дополнительных общеобразовательных программ цифрового, естественнонаучного и гуманитарного профилей не менее чем в 1 образовательной организации с охватом не менее 1,9 детей, что составляет не менее 70% обучающихся</t>
  </si>
  <si>
    <t>Формирование и ежегодное обновление базы данных педагогических работников, которым необходимо пройти повышение квалификации и пройти профессиональную переподготовку для реализации консультативной помощи родителям (законным представителям).</t>
  </si>
  <si>
    <t>Руководители учреждений</t>
  </si>
  <si>
    <t>8(39138)21316</t>
  </si>
  <si>
    <t>Организация оценки качества работы консультационных центров родителями (законными представителями).</t>
  </si>
  <si>
    <t>Создание нормативно-правовой базы, регламентирующей деятельность консультационных центров, в том числе положения об их функционировании и взаимодействию с родительской общественностью</t>
  </si>
  <si>
    <t xml:space="preserve">Ротанова Татьяна Владимировна, </t>
  </si>
  <si>
    <t>Проведение информационной кампании среди родительской общественности о деятельности консультационных центров (СМИ, сайты, объявления, памятки и т.д.)</t>
  </si>
  <si>
    <t>Организация и проведение мониторинга потребностей родителей (законных представителей) в консультативной помощи и анализ данного мониторинга.</t>
  </si>
  <si>
    <t>Ротанова Татьяна Владимировна, руководители учреждений</t>
  </si>
  <si>
    <t>Разработка и утверждение Положения о мониторинге потребностей родителей (законных представителей) в консультативной помощи.</t>
  </si>
  <si>
    <t>Обеспечение участия, муниципальных организаций в конкурсных отборах на получение грантов в форме субсидий на предоставление услуг психолого- педагогической, методической и консультативной помощи гражданам, имеющим детей</t>
  </si>
  <si>
    <t>Не менее 130  родителей (законных представителей) детей получили услуги психолого-педагогической, методической и консультативной помощи, а также оказана поддержка гражданам, желающим принять на воспитание в свои семьи детей, оставшихся без попечения родителей</t>
  </si>
  <si>
    <t>Предоставление услуг психолого-педагогической, методической и консультативной помощи родителям (законным представителям) детей, а также оказание поддержки гражданам, желающим принять на воспитание в свои семьи детей, оставшихся без попечения родителей.</t>
  </si>
  <si>
    <t>Специалисты учреждений</t>
  </si>
  <si>
    <t>Проведение информационной компании с целью привлечения родителей для получения услуг психолого-педагогической и консультативной помощи родителям (законным представителям) детей, поддержки граждан, желающих принять на воспитание в свои семьи детей, оставшихся без попечения родителей</t>
  </si>
  <si>
    <t>Предоставление услуг психолого-педагогической, методической и консультативной помощи родителям (законным представителям) детей, а также   желающим принять на воспитание в свои семьи детей, оставшихся без попечения родителей.</t>
  </si>
  <si>
    <t>Не менее 0,13 тыс.ед.  родителей (законных представителей) детей получили услуги психолого-педагогической, методической и консультативной помощи, а также оказана поддержка гражданам, желающим принять на воспитание в свои семьи детей, оставшихся без попечения родителей</t>
  </si>
  <si>
    <t xml:space="preserve">Реализация комплекса мероприятий по информированию населения Ермаковского района о создании и функционировании портала информационно-просветительской поддержки родителей </t>
  </si>
  <si>
    <t>Обеспечение организационной готовности к оказанию услуг психолого-педагогической и консультативной помощи родителям (законным представителям) детей, поддержки граждан, желающих принять на воспитание в свои семьи детей, оставшихся без попечения родителей</t>
  </si>
  <si>
    <t>Не менее 130 родителей (законных представителей) детей получили услуги психолого-педагогической, методической и консультативной помощи, а также оказана поддержка гражданам, желающим принять на воспитание в свои семьи детей, оставшихся без попечения родителей</t>
  </si>
  <si>
    <t>Не менее 160 родителей (законных представителей) детей получили услуги психолого-педагогической, методической и консультативной помощи, а также оказана поддержка гражданам, желающим принять на воспитание в свои семьи детей, оставшихся без попечения родителей</t>
  </si>
  <si>
    <t>Руководитель проекта</t>
  </si>
  <si>
    <t>Для не менее чем 5 % детей, обучающихся в общеобразовательных организациях на территории Ермаковского района внедрены в основные общеобразовательные программы современные цифровые  технологии</t>
  </si>
  <si>
    <t>5 %  образовательных организаций осуществляют образовательную деятельность с использованием федеральной информационно-сервисной платформы цифровой образовательной среды</t>
  </si>
  <si>
    <t>Проведен эксперимент по внедрению в образовательную программу возможностей федеральной информационно-сервисной платформы цифровой образовательной среды, с охватом не менее 50 детей, обучающихся в 10 % общеобразовательных организаций</t>
  </si>
  <si>
    <t>Не менее  5%  работников, привлекаемых к образовательной деятельности, осуществили повышение квалификации на базе организаций, в том числе осуществляющих образовательную деятельность по образовательным программам высшего образования, с целью повышения их компетенций в области современных технологий электронного обучения</t>
  </si>
  <si>
    <t>Член проектной команды</t>
  </si>
  <si>
    <t xml:space="preserve">Формирование муниципальной управленческой команды, мотивированной в продвижении и развитии цифровой образовательной среды </t>
  </si>
  <si>
    <t>Создание условий для развития цифровизации образовательного процесса в соответствии с основными задачами, условиями и особенностями функционирования цифровой образовательной среды для разных уровней образования</t>
  </si>
  <si>
    <t>Для не менее чем 20 % детей, обучающихся в общеобразовательных организациях на территории Ермаковского района внедрены в основные общеобразовательные программы современные цифровые  технологии</t>
  </si>
  <si>
    <t>30 %  образовательных организаций осуществляют образовательную деятельность с использованием федеральной информационно-сервисной платформы цифровой образовательной среды</t>
  </si>
  <si>
    <t>Проведен эксперимент по внедрению в образовательную программу возможностей федеральной информационно-сервисной платформы цифровой образовательной среды, с охватом не менее 100 детей, обучающихся в 10 % общеобразовательных организаций</t>
  </si>
  <si>
    <t>Не менее  10%  работников, привлекаемых к образовательной деятельности, осуществили повышение квалификации на базе организаций, в том числе осуществляющих образовательную деятельность по образовательным программам высшего образования, с целью повышения их компетенций в области современных технологий электронного обучения</t>
  </si>
  <si>
    <t>100 % образовательных
организаций,  реализующих основные и
(или) дополнительные общеобразовательные
программы, обновили информационное
наполнение и функциональные возможности
открытых и общедоступных информационных
ресурсов (официальных сайтов в сети «Интернет»)</t>
  </si>
  <si>
    <t>Для не менее чем 40 % детей, обучающихся в общеобразовательных организациях на территории Ермаковского района внедрены в основные общеобразовательные программы современные цифровые  технологии</t>
  </si>
  <si>
    <t>50 %  образовательных организаций осуществляют образовательную деятельность с использованием федеральной информационно-сервисной платформы цифровой образовательной среды</t>
  </si>
  <si>
    <t>Образовательные программы не менее 200 детей, обучающихся в 20 % общеобразовательных организаций,  выстроены и реализуются  с использованием федеральной информационно-сервисной платформы цифровой образовательной среды</t>
  </si>
  <si>
    <t>Не менее  20%  работников, привлекаемых к образовательной деятельности, осуществили повышение квалификации на базе организаций, в том числе осуществляющих образовательную деятельность по образовательным программам высшего образования, с целью повышения их компетенций в области современных технологий электронного обучения</t>
  </si>
  <si>
    <t>Для не менее чем 70 % детей, обучающихся в общеобразовательных организациях на территории Ермаковского района внедрены в основные общеобразовательные программы современные цифровые  технологии</t>
  </si>
  <si>
    <t>70 %  образовательных организаций осуществляют образовательную деятельность с использованием федеральной информационно-сервисной платформы цифровой образовательной среды</t>
  </si>
  <si>
    <t>Образовательные программы не менее 300 детей, обучающихся в 30 % общеобразовательных организаций,  выстроены и реализуются  с использованием федеральной информационно-сервисной платформы цифровой образовательной среды</t>
  </si>
  <si>
    <t>Не менее  30% работников, привлекаемых к образовательной деятельности, осуществили повышение квалификации на базе организаций, в том числе осуществляющих образовательную деятельность по образовательным программам высшего образования, с целью повышения их компетенций в области современных технологий электронного обучения</t>
  </si>
  <si>
    <t>Для не менее чем 90 % детей, обучающихся в общеобразовательных организациях на территории Ермаковского района внедрены в основные общеобразовательные программы современные цифровые  технологии</t>
  </si>
  <si>
    <t>95%  образовательных организаций осуществляют образовательную деятельность с использованием федеральной информационно-сервисной платформы цифровой образовательной среды</t>
  </si>
  <si>
    <t>Образовательные программы не менее 400 детей, обучающихся в 40 % общеобразовательных организаций,  выстроены и реализуются  с использованием федеральной информационно-сервисной платформы цифровой образовательной среды</t>
  </si>
  <si>
    <t>Не менее  50%  работников, привлекаемых к образовательной деятельности, осуществили повышение квалификации на базе организаций, в том числе осуществляющих образовательную деятельность по образовательным программам высшего образования, с целью повышения их компетенций в области современных технологий электронного обучения</t>
  </si>
  <si>
    <t>Формирование творческой команды, заинтересованной в продвижении цифровых технологий в учебном процессе</t>
  </si>
  <si>
    <r>
      <t xml:space="preserve">Для не менее чем 2 % детей, обучающихся в общеобразовательных организациях </t>
    </r>
    <r>
      <rPr>
        <sz val="12"/>
        <color theme="1"/>
        <rFont val="Arial"/>
        <family val="2"/>
        <charset val="204"/>
      </rPr>
      <t>на территории Ермаковского района</t>
    </r>
    <r>
      <rPr>
        <sz val="12"/>
        <color rgb="FF000000"/>
        <rFont val="Arial"/>
        <family val="2"/>
        <charset val="204"/>
      </rPr>
      <t>, проведен эксперимент по внедрению в образовательную программу современных цифровых технологий</t>
    </r>
  </si>
  <si>
    <r>
      <t xml:space="preserve">Организация стажерской площадки по  теме:  «Педагогический мониторинг как средство управления качеством обучения в образовательном учреждении в условиях реализации ФГОС»,  </t>
    </r>
    <r>
      <rPr>
        <i/>
        <sz val="12"/>
        <color theme="1"/>
        <rFont val="Arial"/>
        <family val="2"/>
        <charset val="204"/>
      </rPr>
      <t>руководитель    Солянкина Наталья Леонидовна (КИПК)</t>
    </r>
  </si>
  <si>
    <r>
      <t xml:space="preserve">Организация стажерской площадки по  теме: «Развитие у обучаемых читательской грамотности дидактическими средствами Способа диалектического обучения при изучении различных дисциплин», </t>
    </r>
    <r>
      <rPr>
        <i/>
        <sz val="12"/>
        <color theme="1"/>
        <rFont val="Arial"/>
        <family val="2"/>
        <charset val="204"/>
      </rPr>
      <t>руководитель Глинкина Галина Васильевна (КИПК)</t>
    </r>
  </si>
  <si>
    <r>
      <t>Организация поддержки и обеспечения формирования естественнонаучной</t>
    </r>
    <r>
      <rPr>
        <sz val="12"/>
        <rFont val="Arial"/>
        <family val="2"/>
        <charset val="204"/>
      </rPr>
      <t xml:space="preserve"> грамотности</t>
    </r>
  </si>
  <si>
    <r>
      <t>Организация поддержки и обеспечения формирование финансовой грамотности</t>
    </r>
    <r>
      <rPr>
        <sz val="12"/>
        <rFont val="Arial"/>
        <family val="2"/>
        <charset val="204"/>
      </rPr>
      <t xml:space="preserve"> грамотности</t>
    </r>
  </si>
  <si>
    <r>
      <t>Организация поддержки и обеспечения формирования читательской грамотности</t>
    </r>
    <r>
      <rPr>
        <sz val="12"/>
        <rFont val="Arial"/>
        <family val="2"/>
        <charset val="204"/>
      </rPr>
      <t xml:space="preserve"> грамотности</t>
    </r>
  </si>
  <si>
    <t>19.07.20019 год</t>
  </si>
  <si>
    <t>Новикова Оксана вВсильевна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</si>
</sst>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Arial"/>
      <family val="2"/>
      <charset val="204"/>
    </font>
    <font>
      <u/>
      <sz val="11"/>
      <color theme="10"/>
      <name val="Arial"/>
      <family val="2"/>
      <charset val="204"/>
    </font>
    <font>
      <sz val="12"/>
      <color rgb="FF000000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9" fillId="0" borderId="8" xfId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1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5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5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left" vertical="top"/>
    </xf>
    <xf numFmtId="14" fontId="2" fillId="0" borderId="8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4" fillId="0" borderId="1" xfId="1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14" fontId="2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5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2" fontId="14" fillId="0" borderId="1" xfId="1" applyNumberFormat="1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84;&#110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а проекта"/>
      <sheetName val="1. Современная школа"/>
      <sheetName val="2. Успех каждого ребенка"/>
      <sheetName val="3. Поддержка семей"/>
      <sheetName val="4. Цифровая среда"/>
      <sheetName val="5. Учитель будущего"/>
      <sheetName val="6. Молодые профессионалы"/>
      <sheetName val="7. Содействие занятости"/>
      <sheetName val="Список мунципалитетов"/>
      <sheetName val="Справочник по показателям"/>
      <sheetName val="Лист1"/>
    </sheetNames>
    <sheetDataSet>
      <sheetData sheetId="0">
        <row r="8">
          <cell r="B8" t="str">
            <v>Ермаковский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mcdo@mail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tvoloshina8@yandex.ru" TargetMode="External"/><Relationship Id="rId7" Type="http://schemas.openxmlformats.org/officeDocument/2006/relationships/hyperlink" Target="mailto:lans.2004@yandex.ru" TargetMode="External"/><Relationship Id="rId12" Type="http://schemas.openxmlformats.org/officeDocument/2006/relationships/hyperlink" Target="mailto:rotanova.t@bk.ru" TargetMode="External"/><Relationship Id="rId2" Type="http://schemas.openxmlformats.org/officeDocument/2006/relationships/hyperlink" Target="mailto:ermono18@mail.ru" TargetMode="External"/><Relationship Id="rId1" Type="http://schemas.openxmlformats.org/officeDocument/2006/relationships/hyperlink" Target="mailto:chib_ermak@mail.ru" TargetMode="External"/><Relationship Id="rId6" Type="http://schemas.openxmlformats.org/officeDocument/2006/relationships/hyperlink" Target="mailto:adminerm@krasmail.ru" TargetMode="External"/><Relationship Id="rId11" Type="http://schemas.openxmlformats.org/officeDocument/2006/relationships/hyperlink" Target="mailto:t.ch-ermi@mail.ru" TargetMode="External"/><Relationship Id="rId5" Type="http://schemas.openxmlformats.org/officeDocument/2006/relationships/hyperlink" Target="mailto:irina.smolina.79@mail.ru" TargetMode="External"/><Relationship Id="rId10" Type="http://schemas.openxmlformats.org/officeDocument/2006/relationships/hyperlink" Target="mailto:svetermac@mail.ru" TargetMode="External"/><Relationship Id="rId4" Type="http://schemas.openxmlformats.org/officeDocument/2006/relationships/hyperlink" Target="mailto:pogud65@yandex.ru" TargetMode="External"/><Relationship Id="rId9" Type="http://schemas.openxmlformats.org/officeDocument/2006/relationships/hyperlink" Target="mailto:erm.syt@mail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i.v._isakova@mail.ru" TargetMode="External"/><Relationship Id="rId18" Type="http://schemas.openxmlformats.org/officeDocument/2006/relationships/hyperlink" Target="mailto:i.v._isakova@mail.ru" TargetMode="External"/><Relationship Id="rId26" Type="http://schemas.openxmlformats.org/officeDocument/2006/relationships/hyperlink" Target="mailto:irina.smolina.79@mail.ru" TargetMode="External"/><Relationship Id="rId39" Type="http://schemas.openxmlformats.org/officeDocument/2006/relationships/hyperlink" Target="mailto:irina.smolina.79@mail.ru" TargetMode="External"/><Relationship Id="rId21" Type="http://schemas.openxmlformats.org/officeDocument/2006/relationships/hyperlink" Target="mailto:irina.smolina.79@mail.ru" TargetMode="External"/><Relationship Id="rId34" Type="http://schemas.openxmlformats.org/officeDocument/2006/relationships/hyperlink" Target="mailto:i.v._isakova@mail.ru" TargetMode="External"/><Relationship Id="rId42" Type="http://schemas.openxmlformats.org/officeDocument/2006/relationships/hyperlink" Target="mailto:i.v_isakova@mail.ru" TargetMode="External"/><Relationship Id="rId47" Type="http://schemas.openxmlformats.org/officeDocument/2006/relationships/hyperlink" Target="mailto:irina.smolina.79@mail.ru" TargetMode="External"/><Relationship Id="rId50" Type="http://schemas.openxmlformats.org/officeDocument/2006/relationships/hyperlink" Target="mailto:irina.smolina.79@mail.ru" TargetMode="External"/><Relationship Id="rId55" Type="http://schemas.openxmlformats.org/officeDocument/2006/relationships/hyperlink" Target="mailto:irina.smolina.79@mail.ru" TargetMode="External"/><Relationship Id="rId7" Type="http://schemas.openxmlformats.org/officeDocument/2006/relationships/hyperlink" Target="mailto:i.v._isakova@mail.ru" TargetMode="External"/><Relationship Id="rId12" Type="http://schemas.openxmlformats.org/officeDocument/2006/relationships/hyperlink" Target="mailto:irina.smolina.79@mail.ru" TargetMode="External"/><Relationship Id="rId17" Type="http://schemas.openxmlformats.org/officeDocument/2006/relationships/hyperlink" Target="mailto:irina.smolina.79@mail.ru" TargetMode="External"/><Relationship Id="rId25" Type="http://schemas.openxmlformats.org/officeDocument/2006/relationships/hyperlink" Target="mailto:i.v._isakova@mail.ru" TargetMode="External"/><Relationship Id="rId33" Type="http://schemas.openxmlformats.org/officeDocument/2006/relationships/hyperlink" Target="mailto:i.v._isakova@mail.ru" TargetMode="External"/><Relationship Id="rId38" Type="http://schemas.openxmlformats.org/officeDocument/2006/relationships/hyperlink" Target="mailto:irina.smolina.79@mail.ru" TargetMode="External"/><Relationship Id="rId46" Type="http://schemas.openxmlformats.org/officeDocument/2006/relationships/hyperlink" Target="mailto:irina.smolina.79@mail.ru" TargetMode="External"/><Relationship Id="rId59" Type="http://schemas.openxmlformats.org/officeDocument/2006/relationships/hyperlink" Target="mailto:i.v_isakova@mail.ru" TargetMode="External"/><Relationship Id="rId2" Type="http://schemas.openxmlformats.org/officeDocument/2006/relationships/hyperlink" Target="mailto:t.ch-ermi@mail.ru" TargetMode="External"/><Relationship Id="rId16" Type="http://schemas.openxmlformats.org/officeDocument/2006/relationships/hyperlink" Target="mailto:irina.smolina.79@mail.ru" TargetMode="External"/><Relationship Id="rId20" Type="http://schemas.openxmlformats.org/officeDocument/2006/relationships/hyperlink" Target="mailto:i.v._isakova@mail.ru" TargetMode="External"/><Relationship Id="rId29" Type="http://schemas.openxmlformats.org/officeDocument/2006/relationships/hyperlink" Target="mailto:t.ch-ermi@mail.ru" TargetMode="External"/><Relationship Id="rId41" Type="http://schemas.openxmlformats.org/officeDocument/2006/relationships/hyperlink" Target="mailto:irina.smolina.79@mail.ru" TargetMode="External"/><Relationship Id="rId54" Type="http://schemas.openxmlformats.org/officeDocument/2006/relationships/hyperlink" Target="mailto:irina.smolina.79@mail.ru" TargetMode="External"/><Relationship Id="rId1" Type="http://schemas.openxmlformats.org/officeDocument/2006/relationships/hyperlink" Target="mailto:irina.smolina.79@mail.ru" TargetMode="External"/><Relationship Id="rId6" Type="http://schemas.openxmlformats.org/officeDocument/2006/relationships/hyperlink" Target="mailto:i.v._isakova@mail.ru" TargetMode="External"/><Relationship Id="rId11" Type="http://schemas.openxmlformats.org/officeDocument/2006/relationships/hyperlink" Target="mailto:irina.smolina.79@mail.ru" TargetMode="External"/><Relationship Id="rId24" Type="http://schemas.openxmlformats.org/officeDocument/2006/relationships/hyperlink" Target="mailto:irina.smolina.79@mail.ru" TargetMode="External"/><Relationship Id="rId32" Type="http://schemas.openxmlformats.org/officeDocument/2006/relationships/hyperlink" Target="mailto:irina.smolina.79@mail.ru" TargetMode="External"/><Relationship Id="rId37" Type="http://schemas.openxmlformats.org/officeDocument/2006/relationships/hyperlink" Target="mailto:irina.smolina.79@mail.ru" TargetMode="External"/><Relationship Id="rId40" Type="http://schemas.openxmlformats.org/officeDocument/2006/relationships/hyperlink" Target="mailto:irina.smolina.79@mail.ru" TargetMode="External"/><Relationship Id="rId45" Type="http://schemas.openxmlformats.org/officeDocument/2006/relationships/hyperlink" Target="mailto:irina.smolina.79@mail.ru" TargetMode="External"/><Relationship Id="rId53" Type="http://schemas.openxmlformats.org/officeDocument/2006/relationships/hyperlink" Target="mailto:irina.smolina.79@mail.ru" TargetMode="External"/><Relationship Id="rId58" Type="http://schemas.openxmlformats.org/officeDocument/2006/relationships/hyperlink" Target="mailto:i.v_isakova@mail.ru" TargetMode="External"/><Relationship Id="rId5" Type="http://schemas.openxmlformats.org/officeDocument/2006/relationships/hyperlink" Target="mailto:irina.smolina.79@mail.ru" TargetMode="External"/><Relationship Id="rId15" Type="http://schemas.openxmlformats.org/officeDocument/2006/relationships/hyperlink" Target="mailto:irina.smolina.79@mail.ru" TargetMode="External"/><Relationship Id="rId23" Type="http://schemas.openxmlformats.org/officeDocument/2006/relationships/hyperlink" Target="mailto:irina.smolina.79@mail.ru" TargetMode="External"/><Relationship Id="rId28" Type="http://schemas.openxmlformats.org/officeDocument/2006/relationships/hyperlink" Target="mailto:i.v._isakova@mail.ru" TargetMode="External"/><Relationship Id="rId36" Type="http://schemas.openxmlformats.org/officeDocument/2006/relationships/hyperlink" Target="mailto:irina.smolina.79@mail.ru" TargetMode="External"/><Relationship Id="rId49" Type="http://schemas.openxmlformats.org/officeDocument/2006/relationships/hyperlink" Target="mailto:irina.smolina.79@mail.ru" TargetMode="External"/><Relationship Id="rId57" Type="http://schemas.openxmlformats.org/officeDocument/2006/relationships/hyperlink" Target="mailto:i.v_isakova@mail.ru" TargetMode="External"/><Relationship Id="rId10" Type="http://schemas.openxmlformats.org/officeDocument/2006/relationships/hyperlink" Target="mailto:i.v._isakova@mail.ru" TargetMode="External"/><Relationship Id="rId19" Type="http://schemas.openxmlformats.org/officeDocument/2006/relationships/hyperlink" Target="mailto:i.v._isakova@mail.ru" TargetMode="External"/><Relationship Id="rId31" Type="http://schemas.openxmlformats.org/officeDocument/2006/relationships/hyperlink" Target="mailto:irina.smolina.79@mail.ru" TargetMode="External"/><Relationship Id="rId44" Type="http://schemas.openxmlformats.org/officeDocument/2006/relationships/hyperlink" Target="mailto:i.v_isakova@mail.ru" TargetMode="External"/><Relationship Id="rId52" Type="http://schemas.openxmlformats.org/officeDocument/2006/relationships/hyperlink" Target="mailto:irina.smolina.79@mail.ru" TargetMode="External"/><Relationship Id="rId60" Type="http://schemas.openxmlformats.org/officeDocument/2006/relationships/printerSettings" Target="../printerSettings/printerSettings2.bin"/><Relationship Id="rId4" Type="http://schemas.openxmlformats.org/officeDocument/2006/relationships/hyperlink" Target="mailto:irina.smolina.79@mail.ru" TargetMode="External"/><Relationship Id="rId9" Type="http://schemas.openxmlformats.org/officeDocument/2006/relationships/hyperlink" Target="mailto:i.v._isakova@mail.ru" TargetMode="External"/><Relationship Id="rId14" Type="http://schemas.openxmlformats.org/officeDocument/2006/relationships/hyperlink" Target="mailto:irina.smolina.79@mail.ru" TargetMode="External"/><Relationship Id="rId22" Type="http://schemas.openxmlformats.org/officeDocument/2006/relationships/hyperlink" Target="mailto:t.ch-ermi@mail.ru" TargetMode="External"/><Relationship Id="rId27" Type="http://schemas.openxmlformats.org/officeDocument/2006/relationships/hyperlink" Target="mailto:irina.smolina.79@mail.ru" TargetMode="External"/><Relationship Id="rId30" Type="http://schemas.openxmlformats.org/officeDocument/2006/relationships/hyperlink" Target="mailto:irina.smolina.79@mail.ru" TargetMode="External"/><Relationship Id="rId35" Type="http://schemas.openxmlformats.org/officeDocument/2006/relationships/hyperlink" Target="mailto:i.v_isakova@mail.ru" TargetMode="External"/><Relationship Id="rId43" Type="http://schemas.openxmlformats.org/officeDocument/2006/relationships/hyperlink" Target="mailto:i.v_isakova@mail.ru" TargetMode="External"/><Relationship Id="rId48" Type="http://schemas.openxmlformats.org/officeDocument/2006/relationships/hyperlink" Target="mailto:irina.smolina.79@mail.ru" TargetMode="External"/><Relationship Id="rId56" Type="http://schemas.openxmlformats.org/officeDocument/2006/relationships/hyperlink" Target="mailto:irina.smolina.79@mail.ru" TargetMode="External"/><Relationship Id="rId8" Type="http://schemas.openxmlformats.org/officeDocument/2006/relationships/hyperlink" Target="mailto:i.v._isakova@mail.ru" TargetMode="External"/><Relationship Id="rId51" Type="http://schemas.openxmlformats.org/officeDocument/2006/relationships/hyperlink" Target="mailto:i.v_isakova@mail.ru" TargetMode="External"/><Relationship Id="rId3" Type="http://schemas.openxmlformats.org/officeDocument/2006/relationships/hyperlink" Target="mailto:i_v_isakova@mail.ru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chib_ermak@mail.ru" TargetMode="External"/><Relationship Id="rId18" Type="http://schemas.openxmlformats.org/officeDocument/2006/relationships/hyperlink" Target="mailto:chib_ermak@mail.ru" TargetMode="External"/><Relationship Id="rId26" Type="http://schemas.openxmlformats.org/officeDocument/2006/relationships/hyperlink" Target="mailto:chib_ermak@mail.ru" TargetMode="External"/><Relationship Id="rId39" Type="http://schemas.openxmlformats.org/officeDocument/2006/relationships/hyperlink" Target="mailto:chib_ermak@mail.ru" TargetMode="External"/><Relationship Id="rId21" Type="http://schemas.openxmlformats.org/officeDocument/2006/relationships/hyperlink" Target="mailto:chib_ermak@mail.ru" TargetMode="External"/><Relationship Id="rId34" Type="http://schemas.openxmlformats.org/officeDocument/2006/relationships/hyperlink" Target="mailto:chib_ermak@mail.ru" TargetMode="External"/><Relationship Id="rId42" Type="http://schemas.openxmlformats.org/officeDocument/2006/relationships/hyperlink" Target="mailto:chib_ermak@mail.ru" TargetMode="External"/><Relationship Id="rId47" Type="http://schemas.openxmlformats.org/officeDocument/2006/relationships/hyperlink" Target="mailto:chib_ermak@mail.ru" TargetMode="External"/><Relationship Id="rId50" Type="http://schemas.openxmlformats.org/officeDocument/2006/relationships/hyperlink" Target="mailto:chib_ermak@mail.ru" TargetMode="External"/><Relationship Id="rId55" Type="http://schemas.openxmlformats.org/officeDocument/2006/relationships/hyperlink" Target="mailto:chib_ermak@mail.ru" TargetMode="External"/><Relationship Id="rId63" Type="http://schemas.openxmlformats.org/officeDocument/2006/relationships/hyperlink" Target="mailto:chib_ermak@mail.ru" TargetMode="External"/><Relationship Id="rId68" Type="http://schemas.openxmlformats.org/officeDocument/2006/relationships/hyperlink" Target="mailto:chib_ermak@mail.ru" TargetMode="External"/><Relationship Id="rId76" Type="http://schemas.openxmlformats.org/officeDocument/2006/relationships/hyperlink" Target="mailto:chib_ermak@mail.ru" TargetMode="External"/><Relationship Id="rId84" Type="http://schemas.openxmlformats.org/officeDocument/2006/relationships/hyperlink" Target="mailto:chib_ermak@mail.ru" TargetMode="External"/><Relationship Id="rId7" Type="http://schemas.openxmlformats.org/officeDocument/2006/relationships/hyperlink" Target="mailto:ermcdo@mail.ru" TargetMode="External"/><Relationship Id="rId71" Type="http://schemas.openxmlformats.org/officeDocument/2006/relationships/hyperlink" Target="mailto:chib_ermak@mail.ru" TargetMode="External"/><Relationship Id="rId2" Type="http://schemas.openxmlformats.org/officeDocument/2006/relationships/hyperlink" Target="mailto:chib_ermak@mail.ru" TargetMode="External"/><Relationship Id="rId16" Type="http://schemas.openxmlformats.org/officeDocument/2006/relationships/hyperlink" Target="mailto:chib_ermak@mail.ru" TargetMode="External"/><Relationship Id="rId29" Type="http://schemas.openxmlformats.org/officeDocument/2006/relationships/hyperlink" Target="mailto:chib_ermak@mail.ru" TargetMode="External"/><Relationship Id="rId11" Type="http://schemas.openxmlformats.org/officeDocument/2006/relationships/hyperlink" Target="mailto:chib_ermak@mail.ru" TargetMode="External"/><Relationship Id="rId24" Type="http://schemas.openxmlformats.org/officeDocument/2006/relationships/hyperlink" Target="mailto:chib_ermak@mail.ru" TargetMode="External"/><Relationship Id="rId32" Type="http://schemas.openxmlformats.org/officeDocument/2006/relationships/hyperlink" Target="mailto:chib_ermak@mail.ru" TargetMode="External"/><Relationship Id="rId37" Type="http://schemas.openxmlformats.org/officeDocument/2006/relationships/hyperlink" Target="mailto:chib_ermak@mail.ru" TargetMode="External"/><Relationship Id="rId40" Type="http://schemas.openxmlformats.org/officeDocument/2006/relationships/hyperlink" Target="mailto:chib_ermak@mail.ru" TargetMode="External"/><Relationship Id="rId45" Type="http://schemas.openxmlformats.org/officeDocument/2006/relationships/hyperlink" Target="mailto:ermcdo@mail.ru" TargetMode="External"/><Relationship Id="rId53" Type="http://schemas.openxmlformats.org/officeDocument/2006/relationships/hyperlink" Target="mailto:chib_ermak@mail.ru" TargetMode="External"/><Relationship Id="rId58" Type="http://schemas.openxmlformats.org/officeDocument/2006/relationships/hyperlink" Target="mailto:chib_ermak@mail.ru" TargetMode="External"/><Relationship Id="rId66" Type="http://schemas.openxmlformats.org/officeDocument/2006/relationships/hyperlink" Target="mailto:chib_ermak@mail.ru" TargetMode="External"/><Relationship Id="rId74" Type="http://schemas.openxmlformats.org/officeDocument/2006/relationships/hyperlink" Target="mailto:chib_ermak@mail.ru" TargetMode="External"/><Relationship Id="rId79" Type="http://schemas.openxmlformats.org/officeDocument/2006/relationships/hyperlink" Target="mailto:chib_ermak@mail.ru" TargetMode="External"/><Relationship Id="rId87" Type="http://schemas.openxmlformats.org/officeDocument/2006/relationships/hyperlink" Target="mailto:chib_ermak@mail.ru" TargetMode="External"/><Relationship Id="rId5" Type="http://schemas.openxmlformats.org/officeDocument/2006/relationships/hyperlink" Target="mailto:chib_ermak@mail.ru" TargetMode="External"/><Relationship Id="rId61" Type="http://schemas.openxmlformats.org/officeDocument/2006/relationships/hyperlink" Target="mailto:chib_ermak@mail.ru" TargetMode="External"/><Relationship Id="rId82" Type="http://schemas.openxmlformats.org/officeDocument/2006/relationships/hyperlink" Target="mailto:chib_ermak@mail.ru" TargetMode="External"/><Relationship Id="rId19" Type="http://schemas.openxmlformats.org/officeDocument/2006/relationships/hyperlink" Target="mailto:chib_ermak@mail.ru" TargetMode="External"/><Relationship Id="rId4" Type="http://schemas.openxmlformats.org/officeDocument/2006/relationships/hyperlink" Target="mailto:chib_ermak@mail.ru" TargetMode="External"/><Relationship Id="rId9" Type="http://schemas.openxmlformats.org/officeDocument/2006/relationships/hyperlink" Target="mailto:chib_ermak@mail.ru" TargetMode="External"/><Relationship Id="rId14" Type="http://schemas.openxmlformats.org/officeDocument/2006/relationships/hyperlink" Target="mailto:chib_ermak@mail.ru" TargetMode="External"/><Relationship Id="rId22" Type="http://schemas.openxmlformats.org/officeDocument/2006/relationships/hyperlink" Target="mailto:chib_ermak@mail.ru" TargetMode="External"/><Relationship Id="rId27" Type="http://schemas.openxmlformats.org/officeDocument/2006/relationships/hyperlink" Target="mailto:chib_ermak@mail.ru" TargetMode="External"/><Relationship Id="rId30" Type="http://schemas.openxmlformats.org/officeDocument/2006/relationships/hyperlink" Target="mailto:chib_ermak@mail.ru" TargetMode="External"/><Relationship Id="rId35" Type="http://schemas.openxmlformats.org/officeDocument/2006/relationships/hyperlink" Target="mailto:chib_ermak@mail.ru" TargetMode="External"/><Relationship Id="rId43" Type="http://schemas.openxmlformats.org/officeDocument/2006/relationships/hyperlink" Target="mailto:chib_ermak@mail.ru" TargetMode="External"/><Relationship Id="rId48" Type="http://schemas.openxmlformats.org/officeDocument/2006/relationships/hyperlink" Target="mailto:chib_ermak@mail.ru" TargetMode="External"/><Relationship Id="rId56" Type="http://schemas.openxmlformats.org/officeDocument/2006/relationships/hyperlink" Target="mailto:chib_ermak@mail.ru" TargetMode="External"/><Relationship Id="rId64" Type="http://schemas.openxmlformats.org/officeDocument/2006/relationships/hyperlink" Target="mailto:chib_ermak@mail.ru" TargetMode="External"/><Relationship Id="rId69" Type="http://schemas.openxmlformats.org/officeDocument/2006/relationships/hyperlink" Target="mailto:chib_ermak@mail.ru" TargetMode="External"/><Relationship Id="rId77" Type="http://schemas.openxmlformats.org/officeDocument/2006/relationships/hyperlink" Target="mailto:chib_ermak@mail.ru" TargetMode="External"/><Relationship Id="rId8" Type="http://schemas.openxmlformats.org/officeDocument/2006/relationships/hyperlink" Target="mailto:chib_ermak@mail.ru" TargetMode="External"/><Relationship Id="rId51" Type="http://schemas.openxmlformats.org/officeDocument/2006/relationships/hyperlink" Target="mailto:chib_ermak@mail.ru" TargetMode="External"/><Relationship Id="rId72" Type="http://schemas.openxmlformats.org/officeDocument/2006/relationships/hyperlink" Target="mailto:chib_ermak@mail.ru" TargetMode="External"/><Relationship Id="rId80" Type="http://schemas.openxmlformats.org/officeDocument/2006/relationships/hyperlink" Target="mailto:ermcdo@mail.ru" TargetMode="External"/><Relationship Id="rId85" Type="http://schemas.openxmlformats.org/officeDocument/2006/relationships/hyperlink" Target="mailto:ermcdo@mail.ru" TargetMode="External"/><Relationship Id="rId3" Type="http://schemas.openxmlformats.org/officeDocument/2006/relationships/hyperlink" Target="mailto:chib_ermak@mail.ru" TargetMode="External"/><Relationship Id="rId12" Type="http://schemas.openxmlformats.org/officeDocument/2006/relationships/hyperlink" Target="mailto:chib_ermak@mail.ru" TargetMode="External"/><Relationship Id="rId17" Type="http://schemas.openxmlformats.org/officeDocument/2006/relationships/hyperlink" Target="mailto:ermcdo@mail.ru" TargetMode="External"/><Relationship Id="rId25" Type="http://schemas.openxmlformats.org/officeDocument/2006/relationships/hyperlink" Target="mailto:chib_ermak@mail.ru" TargetMode="External"/><Relationship Id="rId33" Type="http://schemas.openxmlformats.org/officeDocument/2006/relationships/hyperlink" Target="mailto:chib_ermak@mail.ru" TargetMode="External"/><Relationship Id="rId38" Type="http://schemas.openxmlformats.org/officeDocument/2006/relationships/hyperlink" Target="mailto:chib_ermak@mail.ru" TargetMode="External"/><Relationship Id="rId46" Type="http://schemas.openxmlformats.org/officeDocument/2006/relationships/hyperlink" Target="mailto:chib_ermak@mail.ru" TargetMode="External"/><Relationship Id="rId59" Type="http://schemas.openxmlformats.org/officeDocument/2006/relationships/hyperlink" Target="mailto:chib_ermak@mail.ru" TargetMode="External"/><Relationship Id="rId67" Type="http://schemas.openxmlformats.org/officeDocument/2006/relationships/hyperlink" Target="mailto:chib_ermak@mail.ru" TargetMode="External"/><Relationship Id="rId20" Type="http://schemas.openxmlformats.org/officeDocument/2006/relationships/hyperlink" Target="mailto:chib_ermak@mail.ru" TargetMode="External"/><Relationship Id="rId41" Type="http://schemas.openxmlformats.org/officeDocument/2006/relationships/hyperlink" Target="mailto:chib_ermak@mail.ru" TargetMode="External"/><Relationship Id="rId54" Type="http://schemas.openxmlformats.org/officeDocument/2006/relationships/hyperlink" Target="mailto:chib_ermak@mail.ru" TargetMode="External"/><Relationship Id="rId62" Type="http://schemas.openxmlformats.org/officeDocument/2006/relationships/hyperlink" Target="mailto:chib_ermak@mail.ru" TargetMode="External"/><Relationship Id="rId70" Type="http://schemas.openxmlformats.org/officeDocument/2006/relationships/hyperlink" Target="mailto:chib_ermak@mail.ru" TargetMode="External"/><Relationship Id="rId75" Type="http://schemas.openxmlformats.org/officeDocument/2006/relationships/hyperlink" Target="mailto:ermcdo@mail.ru" TargetMode="External"/><Relationship Id="rId83" Type="http://schemas.openxmlformats.org/officeDocument/2006/relationships/hyperlink" Target="mailto:chib_ermak@mail.ru" TargetMode="External"/><Relationship Id="rId88" Type="http://schemas.openxmlformats.org/officeDocument/2006/relationships/printerSettings" Target="../printerSettings/printerSettings3.bin"/><Relationship Id="rId1" Type="http://schemas.openxmlformats.org/officeDocument/2006/relationships/hyperlink" Target="mailto:chib_ermak@mail.ru" TargetMode="External"/><Relationship Id="rId6" Type="http://schemas.openxmlformats.org/officeDocument/2006/relationships/hyperlink" Target="mailto:chib_ermak@mail.ru" TargetMode="External"/><Relationship Id="rId15" Type="http://schemas.openxmlformats.org/officeDocument/2006/relationships/hyperlink" Target="mailto:chib_ermak@mail.ru" TargetMode="External"/><Relationship Id="rId23" Type="http://schemas.openxmlformats.org/officeDocument/2006/relationships/hyperlink" Target="mailto:chib_ermak@mail.ru" TargetMode="External"/><Relationship Id="rId28" Type="http://schemas.openxmlformats.org/officeDocument/2006/relationships/hyperlink" Target="mailto:chib_ermak@mail.ru" TargetMode="External"/><Relationship Id="rId36" Type="http://schemas.openxmlformats.org/officeDocument/2006/relationships/hyperlink" Target="mailto:chib_ermak@mail.ru" TargetMode="External"/><Relationship Id="rId49" Type="http://schemas.openxmlformats.org/officeDocument/2006/relationships/hyperlink" Target="mailto:chib_ermak@mail.ru" TargetMode="External"/><Relationship Id="rId57" Type="http://schemas.openxmlformats.org/officeDocument/2006/relationships/hyperlink" Target="mailto:chib_ermak@mail.ru" TargetMode="External"/><Relationship Id="rId10" Type="http://schemas.openxmlformats.org/officeDocument/2006/relationships/hyperlink" Target="mailto:lans.2004@yandex.ru" TargetMode="External"/><Relationship Id="rId31" Type="http://schemas.openxmlformats.org/officeDocument/2006/relationships/hyperlink" Target="mailto:chib_ermak@mail.ru" TargetMode="External"/><Relationship Id="rId44" Type="http://schemas.openxmlformats.org/officeDocument/2006/relationships/hyperlink" Target="mailto:chib_ermak@mail.ru" TargetMode="External"/><Relationship Id="rId52" Type="http://schemas.openxmlformats.org/officeDocument/2006/relationships/hyperlink" Target="mailto:chib_ermak@mail.ru" TargetMode="External"/><Relationship Id="rId60" Type="http://schemas.openxmlformats.org/officeDocument/2006/relationships/hyperlink" Target="mailto:chib_ermak@mail.ru" TargetMode="External"/><Relationship Id="rId65" Type="http://schemas.openxmlformats.org/officeDocument/2006/relationships/hyperlink" Target="mailto:chib_ermak@mail.ru" TargetMode="External"/><Relationship Id="rId73" Type="http://schemas.openxmlformats.org/officeDocument/2006/relationships/hyperlink" Target="mailto:chib_ermak@mail.ru" TargetMode="External"/><Relationship Id="rId78" Type="http://schemas.openxmlformats.org/officeDocument/2006/relationships/hyperlink" Target="mailto:chib_ermak@mail.ru" TargetMode="External"/><Relationship Id="rId81" Type="http://schemas.openxmlformats.org/officeDocument/2006/relationships/hyperlink" Target="mailto:chib_ermak@mail.ru" TargetMode="External"/><Relationship Id="rId86" Type="http://schemas.openxmlformats.org/officeDocument/2006/relationships/hyperlink" Target="mailto:chib_ermak@mail.ru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rotanova.t@bk.ru" TargetMode="External"/><Relationship Id="rId18" Type="http://schemas.openxmlformats.org/officeDocument/2006/relationships/hyperlink" Target="mailto:rotanova.t@bk.ru" TargetMode="External"/><Relationship Id="rId26" Type="http://schemas.openxmlformats.org/officeDocument/2006/relationships/hyperlink" Target="mailto:rotanova.t@bk.ru" TargetMode="External"/><Relationship Id="rId39" Type="http://schemas.openxmlformats.org/officeDocument/2006/relationships/hyperlink" Target="mailto:rotanova.t@bk.ru" TargetMode="External"/><Relationship Id="rId21" Type="http://schemas.openxmlformats.org/officeDocument/2006/relationships/hyperlink" Target="mailto:rotanova.t@bk.ru" TargetMode="External"/><Relationship Id="rId34" Type="http://schemas.openxmlformats.org/officeDocument/2006/relationships/hyperlink" Target="mailto:rotanova.t@bk.ru" TargetMode="External"/><Relationship Id="rId42" Type="http://schemas.openxmlformats.org/officeDocument/2006/relationships/hyperlink" Target="mailto:rotanova.t@bk.ru" TargetMode="External"/><Relationship Id="rId47" Type="http://schemas.openxmlformats.org/officeDocument/2006/relationships/hyperlink" Target="mailto:rotanova.t@bk.ru" TargetMode="External"/><Relationship Id="rId50" Type="http://schemas.openxmlformats.org/officeDocument/2006/relationships/hyperlink" Target="mailto:rotanova.t@bk.ru" TargetMode="External"/><Relationship Id="rId55" Type="http://schemas.openxmlformats.org/officeDocument/2006/relationships/hyperlink" Target="mailto:rotanova.t@bk.ru" TargetMode="External"/><Relationship Id="rId7" Type="http://schemas.openxmlformats.org/officeDocument/2006/relationships/hyperlink" Target="mailto:rotanova.t@bk.ru" TargetMode="External"/><Relationship Id="rId12" Type="http://schemas.openxmlformats.org/officeDocument/2006/relationships/hyperlink" Target="mailto:rotanova.t@bk.ru" TargetMode="External"/><Relationship Id="rId17" Type="http://schemas.openxmlformats.org/officeDocument/2006/relationships/hyperlink" Target="mailto:rotanova.t@bk.ru" TargetMode="External"/><Relationship Id="rId25" Type="http://schemas.openxmlformats.org/officeDocument/2006/relationships/hyperlink" Target="mailto:rotanova.t@bk.ru" TargetMode="External"/><Relationship Id="rId33" Type="http://schemas.openxmlformats.org/officeDocument/2006/relationships/hyperlink" Target="mailto:rotanova.t@bk.ru" TargetMode="External"/><Relationship Id="rId38" Type="http://schemas.openxmlformats.org/officeDocument/2006/relationships/hyperlink" Target="mailto:rotanova.t@bk.ru" TargetMode="External"/><Relationship Id="rId46" Type="http://schemas.openxmlformats.org/officeDocument/2006/relationships/hyperlink" Target="mailto:rotanova.t@bk.ru" TargetMode="External"/><Relationship Id="rId2" Type="http://schemas.openxmlformats.org/officeDocument/2006/relationships/hyperlink" Target="mailto:rotanova.t@bk.ru" TargetMode="External"/><Relationship Id="rId16" Type="http://schemas.openxmlformats.org/officeDocument/2006/relationships/hyperlink" Target="mailto:rotanova.t@bk.ru" TargetMode="External"/><Relationship Id="rId20" Type="http://schemas.openxmlformats.org/officeDocument/2006/relationships/hyperlink" Target="mailto:rotanova.t@bk.ru" TargetMode="External"/><Relationship Id="rId29" Type="http://schemas.openxmlformats.org/officeDocument/2006/relationships/hyperlink" Target="mailto:rotanova.t@bk.ru" TargetMode="External"/><Relationship Id="rId41" Type="http://schemas.openxmlformats.org/officeDocument/2006/relationships/hyperlink" Target="mailto:rotanova.t@bk.ru" TargetMode="External"/><Relationship Id="rId54" Type="http://schemas.openxmlformats.org/officeDocument/2006/relationships/hyperlink" Target="mailto:rotanova.t@bk.ru" TargetMode="External"/><Relationship Id="rId1" Type="http://schemas.openxmlformats.org/officeDocument/2006/relationships/hyperlink" Target="mailto:rotanova.t@bk.ru" TargetMode="External"/><Relationship Id="rId6" Type="http://schemas.openxmlformats.org/officeDocument/2006/relationships/hyperlink" Target="mailto:rotanova.t@bk.ru" TargetMode="External"/><Relationship Id="rId11" Type="http://schemas.openxmlformats.org/officeDocument/2006/relationships/hyperlink" Target="mailto:rotanova.t@bk.ru" TargetMode="External"/><Relationship Id="rId24" Type="http://schemas.openxmlformats.org/officeDocument/2006/relationships/hyperlink" Target="mailto:rotanova.t@bk.ru" TargetMode="External"/><Relationship Id="rId32" Type="http://schemas.openxmlformats.org/officeDocument/2006/relationships/hyperlink" Target="mailto:rotanova.t@bk.ru" TargetMode="External"/><Relationship Id="rId37" Type="http://schemas.openxmlformats.org/officeDocument/2006/relationships/hyperlink" Target="mailto:rotanova.t@bk.ru" TargetMode="External"/><Relationship Id="rId40" Type="http://schemas.openxmlformats.org/officeDocument/2006/relationships/hyperlink" Target="mailto:rotanova.t@bk.ru" TargetMode="External"/><Relationship Id="rId45" Type="http://schemas.openxmlformats.org/officeDocument/2006/relationships/hyperlink" Target="mailto:rotanova.t@bk.ru" TargetMode="External"/><Relationship Id="rId53" Type="http://schemas.openxmlformats.org/officeDocument/2006/relationships/hyperlink" Target="mailto:rotanova.t@bk.ru" TargetMode="External"/><Relationship Id="rId58" Type="http://schemas.openxmlformats.org/officeDocument/2006/relationships/printerSettings" Target="../printerSettings/printerSettings4.bin"/><Relationship Id="rId5" Type="http://schemas.openxmlformats.org/officeDocument/2006/relationships/hyperlink" Target="mailto:rotanova.t@bk.ru" TargetMode="External"/><Relationship Id="rId15" Type="http://schemas.openxmlformats.org/officeDocument/2006/relationships/hyperlink" Target="mailto:rotanova.t@bk.ru" TargetMode="External"/><Relationship Id="rId23" Type="http://schemas.openxmlformats.org/officeDocument/2006/relationships/hyperlink" Target="mailto:rotanova.t@bk.ru" TargetMode="External"/><Relationship Id="rId28" Type="http://schemas.openxmlformats.org/officeDocument/2006/relationships/hyperlink" Target="mailto:rotanova.t@bk.ru" TargetMode="External"/><Relationship Id="rId36" Type="http://schemas.openxmlformats.org/officeDocument/2006/relationships/hyperlink" Target="mailto:rotanova.t@bk.ru" TargetMode="External"/><Relationship Id="rId49" Type="http://schemas.openxmlformats.org/officeDocument/2006/relationships/hyperlink" Target="mailto:rotanova.t@bk.ru" TargetMode="External"/><Relationship Id="rId57" Type="http://schemas.openxmlformats.org/officeDocument/2006/relationships/hyperlink" Target="mailto:rotanova.t@bk.ru" TargetMode="External"/><Relationship Id="rId10" Type="http://schemas.openxmlformats.org/officeDocument/2006/relationships/hyperlink" Target="mailto:rotanova.t@bk.ru" TargetMode="External"/><Relationship Id="rId19" Type="http://schemas.openxmlformats.org/officeDocument/2006/relationships/hyperlink" Target="mailto:rotanova.t@bk.ru" TargetMode="External"/><Relationship Id="rId31" Type="http://schemas.openxmlformats.org/officeDocument/2006/relationships/hyperlink" Target="mailto:rotanova.t@bk.ru" TargetMode="External"/><Relationship Id="rId44" Type="http://schemas.openxmlformats.org/officeDocument/2006/relationships/hyperlink" Target="mailto:rotanova.t@bk.ru" TargetMode="External"/><Relationship Id="rId52" Type="http://schemas.openxmlformats.org/officeDocument/2006/relationships/hyperlink" Target="mailto:rotanova.t@bk.ru" TargetMode="External"/><Relationship Id="rId4" Type="http://schemas.openxmlformats.org/officeDocument/2006/relationships/hyperlink" Target="mailto:rotanova.t@bk.ru" TargetMode="External"/><Relationship Id="rId9" Type="http://schemas.openxmlformats.org/officeDocument/2006/relationships/hyperlink" Target="mailto:rotanova.t@bk.ru" TargetMode="External"/><Relationship Id="rId14" Type="http://schemas.openxmlformats.org/officeDocument/2006/relationships/hyperlink" Target="mailto:rotanova.t@bk.ru" TargetMode="External"/><Relationship Id="rId22" Type="http://schemas.openxmlformats.org/officeDocument/2006/relationships/hyperlink" Target="mailto:rotanova.t@bk.ru" TargetMode="External"/><Relationship Id="rId27" Type="http://schemas.openxmlformats.org/officeDocument/2006/relationships/hyperlink" Target="mailto:rotanova.t@bk.ru" TargetMode="External"/><Relationship Id="rId30" Type="http://schemas.openxmlformats.org/officeDocument/2006/relationships/hyperlink" Target="mailto:rotanova.t@bk.ru" TargetMode="External"/><Relationship Id="rId35" Type="http://schemas.openxmlformats.org/officeDocument/2006/relationships/hyperlink" Target="mailto:rotanova.t@bk.ru" TargetMode="External"/><Relationship Id="rId43" Type="http://schemas.openxmlformats.org/officeDocument/2006/relationships/hyperlink" Target="mailto:rotanova.t@bk.ru" TargetMode="External"/><Relationship Id="rId48" Type="http://schemas.openxmlformats.org/officeDocument/2006/relationships/hyperlink" Target="mailto:rotanova.t@bk.ru" TargetMode="External"/><Relationship Id="rId56" Type="http://schemas.openxmlformats.org/officeDocument/2006/relationships/hyperlink" Target="mailto:rotanova.t@bk.ru" TargetMode="External"/><Relationship Id="rId8" Type="http://schemas.openxmlformats.org/officeDocument/2006/relationships/hyperlink" Target="mailto:rotanova.t@bk.ru" TargetMode="External"/><Relationship Id="rId51" Type="http://schemas.openxmlformats.org/officeDocument/2006/relationships/hyperlink" Target="mailto:rotanova.t@bk.ru" TargetMode="External"/><Relationship Id="rId3" Type="http://schemas.openxmlformats.org/officeDocument/2006/relationships/hyperlink" Target="mailto:rotanova.t@bk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vetermac@mail.ru" TargetMode="External"/><Relationship Id="rId13" Type="http://schemas.openxmlformats.org/officeDocument/2006/relationships/hyperlink" Target="mailto:svetermac@mail.ru" TargetMode="External"/><Relationship Id="rId18" Type="http://schemas.openxmlformats.org/officeDocument/2006/relationships/hyperlink" Target="mailto:svetermac@mail.ru" TargetMode="External"/><Relationship Id="rId26" Type="http://schemas.openxmlformats.org/officeDocument/2006/relationships/hyperlink" Target="mailto:svetermac@mail.ru" TargetMode="External"/><Relationship Id="rId3" Type="http://schemas.openxmlformats.org/officeDocument/2006/relationships/hyperlink" Target="mailto:svetermac@mail.ru" TargetMode="External"/><Relationship Id="rId21" Type="http://schemas.openxmlformats.org/officeDocument/2006/relationships/hyperlink" Target="mailto:svetermac@mail.ru" TargetMode="External"/><Relationship Id="rId34" Type="http://schemas.openxmlformats.org/officeDocument/2006/relationships/hyperlink" Target="mailto:svetermac@mail.ru" TargetMode="External"/><Relationship Id="rId7" Type="http://schemas.openxmlformats.org/officeDocument/2006/relationships/hyperlink" Target="mailto:svetermac@mail.ru" TargetMode="External"/><Relationship Id="rId12" Type="http://schemas.openxmlformats.org/officeDocument/2006/relationships/hyperlink" Target="mailto:svetermac@mail.ru" TargetMode="External"/><Relationship Id="rId17" Type="http://schemas.openxmlformats.org/officeDocument/2006/relationships/hyperlink" Target="mailto:svetermac@mail.ru" TargetMode="External"/><Relationship Id="rId25" Type="http://schemas.openxmlformats.org/officeDocument/2006/relationships/hyperlink" Target="mailto:svetermac@mail.ru" TargetMode="External"/><Relationship Id="rId33" Type="http://schemas.openxmlformats.org/officeDocument/2006/relationships/hyperlink" Target="mailto:svetermac@mail.ru" TargetMode="External"/><Relationship Id="rId2" Type="http://schemas.openxmlformats.org/officeDocument/2006/relationships/hyperlink" Target="mailto:svetermac@mail.ru" TargetMode="External"/><Relationship Id="rId16" Type="http://schemas.openxmlformats.org/officeDocument/2006/relationships/hyperlink" Target="mailto:svetermac@mail.ru" TargetMode="External"/><Relationship Id="rId20" Type="http://schemas.openxmlformats.org/officeDocument/2006/relationships/hyperlink" Target="mailto:svetermac@mail.ru" TargetMode="External"/><Relationship Id="rId29" Type="http://schemas.openxmlformats.org/officeDocument/2006/relationships/hyperlink" Target="mailto:svetermac@mail.ru" TargetMode="External"/><Relationship Id="rId1" Type="http://schemas.openxmlformats.org/officeDocument/2006/relationships/hyperlink" Target="mailto:svetermac@mail.ru" TargetMode="External"/><Relationship Id="rId6" Type="http://schemas.openxmlformats.org/officeDocument/2006/relationships/hyperlink" Target="mailto:svetermac@mail.ru" TargetMode="External"/><Relationship Id="rId11" Type="http://schemas.openxmlformats.org/officeDocument/2006/relationships/hyperlink" Target="mailto:svetermac@mail.ru" TargetMode="External"/><Relationship Id="rId24" Type="http://schemas.openxmlformats.org/officeDocument/2006/relationships/hyperlink" Target="mailto:svetermac@mail.ru" TargetMode="External"/><Relationship Id="rId32" Type="http://schemas.openxmlformats.org/officeDocument/2006/relationships/hyperlink" Target="mailto:svetermac@mail.ru" TargetMode="External"/><Relationship Id="rId5" Type="http://schemas.openxmlformats.org/officeDocument/2006/relationships/hyperlink" Target="mailto:svetermac@mail.ru" TargetMode="External"/><Relationship Id="rId15" Type="http://schemas.openxmlformats.org/officeDocument/2006/relationships/hyperlink" Target="mailto:svetermac@mail.ru" TargetMode="External"/><Relationship Id="rId23" Type="http://schemas.openxmlformats.org/officeDocument/2006/relationships/hyperlink" Target="mailto:svetermac@mail.ru" TargetMode="External"/><Relationship Id="rId28" Type="http://schemas.openxmlformats.org/officeDocument/2006/relationships/hyperlink" Target="mailto:svetermac@mail.ru" TargetMode="External"/><Relationship Id="rId10" Type="http://schemas.openxmlformats.org/officeDocument/2006/relationships/hyperlink" Target="mailto:svetermac@mail.ru" TargetMode="External"/><Relationship Id="rId19" Type="http://schemas.openxmlformats.org/officeDocument/2006/relationships/hyperlink" Target="mailto:svetermac@mail.ru" TargetMode="External"/><Relationship Id="rId31" Type="http://schemas.openxmlformats.org/officeDocument/2006/relationships/hyperlink" Target="mailto:svetermac@mail.ru" TargetMode="External"/><Relationship Id="rId4" Type="http://schemas.openxmlformats.org/officeDocument/2006/relationships/hyperlink" Target="mailto:svetermac@mail.ru" TargetMode="External"/><Relationship Id="rId9" Type="http://schemas.openxmlformats.org/officeDocument/2006/relationships/hyperlink" Target="mailto:svetermac@mail.ru" TargetMode="External"/><Relationship Id="rId14" Type="http://schemas.openxmlformats.org/officeDocument/2006/relationships/hyperlink" Target="mailto:svetermac@mail.ru" TargetMode="External"/><Relationship Id="rId22" Type="http://schemas.openxmlformats.org/officeDocument/2006/relationships/hyperlink" Target="mailto:svetermac@mail.ru" TargetMode="External"/><Relationship Id="rId27" Type="http://schemas.openxmlformats.org/officeDocument/2006/relationships/hyperlink" Target="mailto:svetermac@mail.ru" TargetMode="External"/><Relationship Id="rId30" Type="http://schemas.openxmlformats.org/officeDocument/2006/relationships/hyperlink" Target="mailto:svetermac@mail.ru" TargetMode="External"/><Relationship Id="rId35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hib_ermak@mail.ru" TargetMode="External"/><Relationship Id="rId13" Type="http://schemas.openxmlformats.org/officeDocument/2006/relationships/hyperlink" Target="mailto:chib_ermak@mail.ru" TargetMode="External"/><Relationship Id="rId18" Type="http://schemas.openxmlformats.org/officeDocument/2006/relationships/hyperlink" Target="mailto:t.ch-ermi@mail.ru" TargetMode="External"/><Relationship Id="rId26" Type="http://schemas.openxmlformats.org/officeDocument/2006/relationships/hyperlink" Target="mailto:chib_ermak@mail.ru" TargetMode="External"/><Relationship Id="rId3" Type="http://schemas.openxmlformats.org/officeDocument/2006/relationships/hyperlink" Target="mailto:t.ch-ermi@mail.ru" TargetMode="External"/><Relationship Id="rId21" Type="http://schemas.openxmlformats.org/officeDocument/2006/relationships/hyperlink" Target="mailto:chib_ermak@mail.ru" TargetMode="External"/><Relationship Id="rId7" Type="http://schemas.openxmlformats.org/officeDocument/2006/relationships/hyperlink" Target="mailto:t.ch-ermi@mail.ru" TargetMode="External"/><Relationship Id="rId12" Type="http://schemas.openxmlformats.org/officeDocument/2006/relationships/hyperlink" Target="mailto:chib_ermak@mail.ru" TargetMode="External"/><Relationship Id="rId17" Type="http://schemas.openxmlformats.org/officeDocument/2006/relationships/hyperlink" Target="mailto:chib_ermak@mail.ru" TargetMode="External"/><Relationship Id="rId25" Type="http://schemas.openxmlformats.org/officeDocument/2006/relationships/hyperlink" Target="mailto:chib_ermak@mail.ru" TargetMode="External"/><Relationship Id="rId33" Type="http://schemas.openxmlformats.org/officeDocument/2006/relationships/printerSettings" Target="../printerSettings/printerSettings6.bin"/><Relationship Id="rId2" Type="http://schemas.openxmlformats.org/officeDocument/2006/relationships/hyperlink" Target="mailto:t.ch-ermi@mail.ru" TargetMode="External"/><Relationship Id="rId16" Type="http://schemas.openxmlformats.org/officeDocument/2006/relationships/hyperlink" Target="mailto:chib_ermak@mail.ru" TargetMode="External"/><Relationship Id="rId20" Type="http://schemas.openxmlformats.org/officeDocument/2006/relationships/hyperlink" Target="mailto:chib_ermak@mail.ru" TargetMode="External"/><Relationship Id="rId29" Type="http://schemas.openxmlformats.org/officeDocument/2006/relationships/hyperlink" Target="mailto:chib_ermak@mail.ru" TargetMode="External"/><Relationship Id="rId1" Type="http://schemas.openxmlformats.org/officeDocument/2006/relationships/hyperlink" Target="mailto:t.ch-ermi@mail.ru" TargetMode="External"/><Relationship Id="rId6" Type="http://schemas.openxmlformats.org/officeDocument/2006/relationships/hyperlink" Target="mailto:t.ch-ermi@mail.ru" TargetMode="External"/><Relationship Id="rId11" Type="http://schemas.openxmlformats.org/officeDocument/2006/relationships/hyperlink" Target="mailto:chib_ermak@mail.ru" TargetMode="External"/><Relationship Id="rId24" Type="http://schemas.openxmlformats.org/officeDocument/2006/relationships/hyperlink" Target="mailto:chib_ermak@mail.ru" TargetMode="External"/><Relationship Id="rId32" Type="http://schemas.openxmlformats.org/officeDocument/2006/relationships/hyperlink" Target="mailto:chib_ermak@mail.ru" TargetMode="External"/><Relationship Id="rId5" Type="http://schemas.openxmlformats.org/officeDocument/2006/relationships/hyperlink" Target="mailto:t.ch-ermi@mail.ru" TargetMode="External"/><Relationship Id="rId15" Type="http://schemas.openxmlformats.org/officeDocument/2006/relationships/hyperlink" Target="mailto:chib_ermak@mail.ru" TargetMode="External"/><Relationship Id="rId23" Type="http://schemas.openxmlformats.org/officeDocument/2006/relationships/hyperlink" Target="mailto:chib_ermak@mail.ru" TargetMode="External"/><Relationship Id="rId28" Type="http://schemas.openxmlformats.org/officeDocument/2006/relationships/hyperlink" Target="mailto:chib_ermak@mail.ru" TargetMode="External"/><Relationship Id="rId10" Type="http://schemas.openxmlformats.org/officeDocument/2006/relationships/hyperlink" Target="mailto:oisky_scool@mail.ru" TargetMode="External"/><Relationship Id="rId19" Type="http://schemas.openxmlformats.org/officeDocument/2006/relationships/hyperlink" Target="mailto:chib_ermak@mail.ru" TargetMode="External"/><Relationship Id="rId31" Type="http://schemas.openxmlformats.org/officeDocument/2006/relationships/hyperlink" Target="mailto:chib_ermak@mail.ru" TargetMode="External"/><Relationship Id="rId4" Type="http://schemas.openxmlformats.org/officeDocument/2006/relationships/hyperlink" Target="mailto:ermono18@mail.ru" TargetMode="External"/><Relationship Id="rId9" Type="http://schemas.openxmlformats.org/officeDocument/2006/relationships/hyperlink" Target="mailto:t.ch-ermi@mail.ru" TargetMode="External"/><Relationship Id="rId14" Type="http://schemas.openxmlformats.org/officeDocument/2006/relationships/hyperlink" Target="mailto:chib_ermak@mail.ru" TargetMode="External"/><Relationship Id="rId22" Type="http://schemas.openxmlformats.org/officeDocument/2006/relationships/hyperlink" Target="mailto:chib_ermak@mail.ru" TargetMode="External"/><Relationship Id="rId27" Type="http://schemas.openxmlformats.org/officeDocument/2006/relationships/hyperlink" Target="mailto:chib_ermak@mail.ru" TargetMode="External"/><Relationship Id="rId30" Type="http://schemas.openxmlformats.org/officeDocument/2006/relationships/hyperlink" Target="mailto:chib_ermak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28" zoomScaleNormal="100" zoomScalePageLayoutView="40" workbookViewId="0">
      <selection activeCell="C4" sqref="C4:C5"/>
    </sheetView>
  </sheetViews>
  <sheetFormatPr defaultColWidth="8.85546875" defaultRowHeight="14.25" x14ac:dyDescent="0.2"/>
  <cols>
    <col min="1" max="2" width="20.42578125" style="2" customWidth="1"/>
    <col min="3" max="3" width="18.85546875" style="2" customWidth="1"/>
    <col min="4" max="4" width="23" style="2" customWidth="1"/>
    <col min="5" max="6" width="20.42578125" style="2" customWidth="1"/>
    <col min="7" max="7" width="21.85546875" style="2" customWidth="1"/>
    <col min="8" max="16384" width="8.85546875" style="2"/>
  </cols>
  <sheetData>
    <row r="1" spans="1:7" ht="14.25" customHeight="1" x14ac:dyDescent="0.2">
      <c r="E1" s="102" t="s">
        <v>260</v>
      </c>
      <c r="F1" s="102"/>
      <c r="G1" s="102"/>
    </row>
    <row r="2" spans="1:7" x14ac:dyDescent="0.2">
      <c r="A2" s="8" t="s">
        <v>525</v>
      </c>
      <c r="E2" s="102"/>
      <c r="F2" s="102"/>
      <c r="G2" s="102"/>
    </row>
    <row r="3" spans="1:7" x14ac:dyDescent="0.2">
      <c r="E3" s="102"/>
      <c r="F3" s="102"/>
      <c r="G3" s="102"/>
    </row>
    <row r="4" spans="1:7" x14ac:dyDescent="0.2">
      <c r="E4" s="102"/>
      <c r="F4" s="102"/>
      <c r="G4" s="102"/>
    </row>
    <row r="6" spans="1:7" ht="58.15" customHeight="1" x14ac:dyDescent="0.2">
      <c r="A6" s="57" t="s">
        <v>197</v>
      </c>
      <c r="B6" s="57"/>
      <c r="C6" s="57"/>
      <c r="D6" s="57"/>
      <c r="E6" s="57"/>
      <c r="F6" s="57"/>
      <c r="G6" s="57"/>
    </row>
    <row r="8" spans="1:7" ht="25.15" customHeight="1" x14ac:dyDescent="0.2">
      <c r="A8" s="9" t="s">
        <v>27</v>
      </c>
      <c r="B8" s="56" t="s">
        <v>78</v>
      </c>
      <c r="C8" s="56"/>
      <c r="D8" s="56"/>
      <c r="E8" s="56"/>
      <c r="F8" s="56"/>
      <c r="G8" s="56"/>
    </row>
    <row r="10" spans="1:7" ht="15.75" x14ac:dyDescent="0.25">
      <c r="B10" s="58" t="s">
        <v>28</v>
      </c>
      <c r="C10" s="58"/>
      <c r="D10" s="58"/>
      <c r="E10" s="58"/>
      <c r="F10" s="58"/>
      <c r="G10" s="58"/>
    </row>
    <row r="12" spans="1:7" ht="28.5" x14ac:dyDescent="0.2">
      <c r="B12" s="3" t="s">
        <v>6</v>
      </c>
      <c r="C12" s="3" t="s">
        <v>165</v>
      </c>
      <c r="D12" s="3" t="s">
        <v>166</v>
      </c>
      <c r="E12" s="3" t="s">
        <v>4</v>
      </c>
      <c r="F12" s="3" t="s">
        <v>167</v>
      </c>
      <c r="G12" s="3" t="s">
        <v>5</v>
      </c>
    </row>
    <row r="13" spans="1:7" ht="168.75" customHeight="1" x14ac:dyDescent="0.2">
      <c r="B13" s="35" t="s">
        <v>170</v>
      </c>
      <c r="C13" s="35" t="s">
        <v>171</v>
      </c>
      <c r="D13" s="35" t="s">
        <v>172</v>
      </c>
      <c r="E13" s="5">
        <v>83913821564</v>
      </c>
      <c r="F13" s="5">
        <v>89503024079</v>
      </c>
      <c r="G13" s="81" t="s">
        <v>210</v>
      </c>
    </row>
    <row r="15" spans="1:7" ht="28.9" customHeight="1" x14ac:dyDescent="0.2">
      <c r="A15" s="56" t="s">
        <v>26</v>
      </c>
      <c r="B15" s="56"/>
      <c r="C15" s="56"/>
      <c r="D15" s="56"/>
      <c r="E15" s="56"/>
      <c r="F15" s="56"/>
      <c r="G15" s="56"/>
    </row>
    <row r="16" spans="1:7" ht="36.6" customHeight="1" x14ac:dyDescent="0.2">
      <c r="A16" s="6" t="s">
        <v>11</v>
      </c>
      <c r="B16" s="6" t="s">
        <v>6</v>
      </c>
      <c r="C16" s="6" t="s">
        <v>165</v>
      </c>
      <c r="D16" s="6" t="s">
        <v>166</v>
      </c>
      <c r="E16" s="6" t="s">
        <v>4</v>
      </c>
      <c r="F16" s="6" t="s">
        <v>167</v>
      </c>
      <c r="G16" s="6" t="s">
        <v>5</v>
      </c>
    </row>
    <row r="17" spans="1:7" ht="93.75" customHeight="1" x14ac:dyDescent="0.2">
      <c r="A17" s="79" t="s">
        <v>29</v>
      </c>
      <c r="B17" s="79" t="s">
        <v>173</v>
      </c>
      <c r="C17" s="79" t="s">
        <v>180</v>
      </c>
      <c r="D17" s="79" t="s">
        <v>174</v>
      </c>
      <c r="E17" s="34">
        <v>83913821316</v>
      </c>
      <c r="F17" s="34">
        <v>83913821106</v>
      </c>
      <c r="G17" s="81" t="s">
        <v>175</v>
      </c>
    </row>
    <row r="18" spans="1:7" ht="53.25" customHeight="1" x14ac:dyDescent="0.2">
      <c r="A18" s="52" t="s">
        <v>30</v>
      </c>
      <c r="B18" s="52" t="s">
        <v>176</v>
      </c>
      <c r="C18" s="91" t="s">
        <v>179</v>
      </c>
      <c r="D18" s="52" t="s">
        <v>177</v>
      </c>
      <c r="E18" s="34">
        <v>83913824233</v>
      </c>
      <c r="F18" s="3">
        <v>89532529203</v>
      </c>
      <c r="G18" s="101" t="s">
        <v>185</v>
      </c>
    </row>
    <row r="19" spans="1:7" ht="95.25" customHeight="1" x14ac:dyDescent="0.2">
      <c r="A19" s="52" t="s">
        <v>31</v>
      </c>
      <c r="B19" s="52" t="s">
        <v>182</v>
      </c>
      <c r="C19" s="52" t="s">
        <v>180</v>
      </c>
      <c r="D19" s="52" t="s">
        <v>174</v>
      </c>
      <c r="E19" s="34">
        <v>83913821316</v>
      </c>
      <c r="F19" s="34">
        <v>83913821106</v>
      </c>
      <c r="G19" s="75" t="s">
        <v>186</v>
      </c>
    </row>
    <row r="20" spans="1:7" ht="71.25" x14ac:dyDescent="0.2">
      <c r="A20" s="52" t="s">
        <v>32</v>
      </c>
      <c r="B20" s="52" t="s">
        <v>183</v>
      </c>
      <c r="C20" s="52" t="s">
        <v>181</v>
      </c>
      <c r="D20" s="52" t="s">
        <v>174</v>
      </c>
      <c r="E20" s="34">
        <v>83913821316</v>
      </c>
      <c r="F20" s="34">
        <v>83913821106</v>
      </c>
      <c r="G20" s="75" t="s">
        <v>187</v>
      </c>
    </row>
    <row r="21" spans="1:7" ht="54.75" customHeight="1" x14ac:dyDescent="0.2">
      <c r="A21" s="52" t="s">
        <v>33</v>
      </c>
      <c r="B21" s="52" t="s">
        <v>261</v>
      </c>
      <c r="C21" s="52" t="s">
        <v>178</v>
      </c>
      <c r="D21" s="52" t="s">
        <v>177</v>
      </c>
      <c r="E21" s="3">
        <v>83913824233</v>
      </c>
      <c r="F21" s="3">
        <v>89504351820</v>
      </c>
      <c r="G21" s="75" t="s">
        <v>184</v>
      </c>
    </row>
    <row r="22" spans="1:7" x14ac:dyDescent="0.2">
      <c r="G22" s="30"/>
    </row>
    <row r="23" spans="1:7" ht="28.9" customHeight="1" x14ac:dyDescent="0.2">
      <c r="A23" s="55" t="s">
        <v>168</v>
      </c>
      <c r="B23" s="56"/>
      <c r="C23" s="56"/>
      <c r="D23" s="56"/>
      <c r="E23" s="56"/>
      <c r="F23" s="56"/>
      <c r="G23" s="56"/>
    </row>
    <row r="24" spans="1:7" ht="36.6" customHeight="1" x14ac:dyDescent="0.2">
      <c r="A24" s="20"/>
      <c r="B24" s="6" t="s">
        <v>169</v>
      </c>
      <c r="C24" s="6" t="s">
        <v>165</v>
      </c>
      <c r="D24" s="6" t="s">
        <v>166</v>
      </c>
      <c r="E24" s="6" t="s">
        <v>4</v>
      </c>
      <c r="F24" s="6" t="s">
        <v>167</v>
      </c>
      <c r="G24" s="6" t="s">
        <v>5</v>
      </c>
    </row>
    <row r="25" spans="1:7" ht="79.5" customHeight="1" x14ac:dyDescent="0.2">
      <c r="A25" s="24"/>
      <c r="B25" s="53" t="s">
        <v>188</v>
      </c>
      <c r="C25" s="53" t="s">
        <v>189</v>
      </c>
      <c r="D25" s="53" t="s">
        <v>174</v>
      </c>
      <c r="E25" s="31">
        <v>83913821106</v>
      </c>
      <c r="F25" s="31">
        <v>89509601631</v>
      </c>
      <c r="G25" s="27" t="s">
        <v>190</v>
      </c>
    </row>
    <row r="26" spans="1:7" ht="36" customHeight="1" x14ac:dyDescent="0.2">
      <c r="A26" s="24"/>
      <c r="B26" s="53" t="s">
        <v>191</v>
      </c>
      <c r="C26" s="53" t="s">
        <v>192</v>
      </c>
      <c r="D26" s="53" t="s">
        <v>193</v>
      </c>
      <c r="E26" s="31">
        <v>83913821900</v>
      </c>
      <c r="F26" s="31">
        <v>89504352620</v>
      </c>
      <c r="G26" s="27" t="s">
        <v>194</v>
      </c>
    </row>
    <row r="27" spans="1:7" ht="36" customHeight="1" x14ac:dyDescent="0.2">
      <c r="A27" s="24"/>
      <c r="B27" s="53" t="s">
        <v>195</v>
      </c>
      <c r="C27" s="53" t="s">
        <v>192</v>
      </c>
      <c r="D27" s="53" t="s">
        <v>193</v>
      </c>
      <c r="E27" s="31">
        <v>83913821900</v>
      </c>
      <c r="F27" s="31">
        <v>89632670748</v>
      </c>
      <c r="G27" s="27" t="s">
        <v>196</v>
      </c>
    </row>
    <row r="28" spans="1:7" ht="66" customHeight="1" x14ac:dyDescent="0.2">
      <c r="A28" s="24"/>
      <c r="B28" s="53" t="s">
        <v>202</v>
      </c>
      <c r="C28" s="53" t="s">
        <v>178</v>
      </c>
      <c r="D28" s="53" t="s">
        <v>201</v>
      </c>
      <c r="E28" s="32">
        <v>89676131355</v>
      </c>
      <c r="F28" s="32">
        <v>89676131355</v>
      </c>
      <c r="G28" s="27" t="s">
        <v>203</v>
      </c>
    </row>
    <row r="29" spans="1:7" ht="75.75" customHeight="1" x14ac:dyDescent="0.2">
      <c r="A29" s="24"/>
      <c r="B29" s="53" t="s">
        <v>204</v>
      </c>
      <c r="C29" s="53" t="s">
        <v>178</v>
      </c>
      <c r="D29" s="53" t="s">
        <v>205</v>
      </c>
      <c r="E29" s="32">
        <v>83913821211</v>
      </c>
      <c r="F29" s="32">
        <v>83913821211</v>
      </c>
      <c r="G29" s="27" t="s">
        <v>206</v>
      </c>
    </row>
    <row r="30" spans="1:7" ht="63.75" customHeight="1" x14ac:dyDescent="0.2">
      <c r="A30" s="24"/>
      <c r="B30" s="53" t="s">
        <v>262</v>
      </c>
      <c r="C30" s="53" t="s">
        <v>207</v>
      </c>
      <c r="D30" s="100" t="s">
        <v>208</v>
      </c>
      <c r="E30" s="32">
        <v>87952748444</v>
      </c>
      <c r="F30" s="32">
        <v>87952748444</v>
      </c>
      <c r="G30" s="27" t="s">
        <v>209</v>
      </c>
    </row>
  </sheetData>
  <mergeCells count="6">
    <mergeCell ref="A23:G23"/>
    <mergeCell ref="E1:G4"/>
    <mergeCell ref="A6:G6"/>
    <mergeCell ref="A15:G15"/>
    <mergeCell ref="B10:G10"/>
    <mergeCell ref="B8:G8"/>
  </mergeCells>
  <hyperlinks>
    <hyperlink ref="G18" r:id="rId1"/>
    <hyperlink ref="G25" r:id="rId2"/>
    <hyperlink ref="G26" r:id="rId3"/>
    <hyperlink ref="G27" r:id="rId4"/>
    <hyperlink ref="G17" r:id="rId5"/>
    <hyperlink ref="G13" r:id="rId6"/>
    <hyperlink ref="G28" r:id="rId7"/>
    <hyperlink ref="G29" r:id="rId8"/>
    <hyperlink ref="G30" r:id="rId9"/>
    <hyperlink ref="G20" r:id="rId10"/>
    <hyperlink ref="G21" r:id="rId11"/>
    <hyperlink ref="G19" r:id="rId12"/>
  </hyperlinks>
  <pageMargins left="0.25" right="0.25" top="0.75" bottom="0.75" header="0.3" footer="0.3"/>
  <pageSetup paperSize="9" orientation="landscape"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'Список мунципалитетов'!$B$2:$B$62</xm:f>
          </x14:formula1>
          <xm:sqref>B8:G8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Layout" zoomScale="55" zoomScaleNormal="55" zoomScalePageLayoutView="55" workbookViewId="0">
      <selection activeCell="C8" sqref="C8"/>
    </sheetView>
  </sheetViews>
  <sheetFormatPr defaultRowHeight="15" x14ac:dyDescent="0.25"/>
  <cols>
    <col min="1" max="1" width="36.7109375" style="26" customWidth="1"/>
    <col min="2" max="2" width="9.85546875" style="23" customWidth="1"/>
    <col min="3" max="3" width="96.85546875" style="22" customWidth="1"/>
  </cols>
  <sheetData>
    <row r="1" spans="1:3" x14ac:dyDescent="0.25">
      <c r="A1" s="25" t="s">
        <v>11</v>
      </c>
      <c r="B1" s="23" t="s">
        <v>122</v>
      </c>
      <c r="C1" s="23" t="s">
        <v>164</v>
      </c>
    </row>
    <row r="2" spans="1:3" ht="30" x14ac:dyDescent="0.25">
      <c r="A2" s="26" t="s">
        <v>29</v>
      </c>
      <c r="B2" s="23" t="s">
        <v>129</v>
      </c>
      <c r="C2" s="22" t="s">
        <v>17</v>
      </c>
    </row>
    <row r="3" spans="1:3" ht="60" x14ac:dyDescent="0.25">
      <c r="A3" s="26" t="s">
        <v>29</v>
      </c>
      <c r="B3" s="23" t="s">
        <v>130</v>
      </c>
      <c r="C3" s="22" t="s">
        <v>19</v>
      </c>
    </row>
    <row r="4" spans="1:3" ht="30" x14ac:dyDescent="0.25">
      <c r="A4" s="26" t="s">
        <v>29</v>
      </c>
      <c r="B4" s="23" t="s">
        <v>131</v>
      </c>
      <c r="C4" s="22" t="s">
        <v>20</v>
      </c>
    </row>
    <row r="5" spans="1:3" ht="45" x14ac:dyDescent="0.25">
      <c r="A5" s="26" t="s">
        <v>29</v>
      </c>
      <c r="B5" s="23" t="s">
        <v>132</v>
      </c>
      <c r="C5" s="22" t="s">
        <v>21</v>
      </c>
    </row>
    <row r="6" spans="1:3" x14ac:dyDescent="0.25">
      <c r="A6" s="26" t="s">
        <v>30</v>
      </c>
      <c r="B6" s="23" t="s">
        <v>133</v>
      </c>
      <c r="C6" s="22" t="s">
        <v>124</v>
      </c>
    </row>
    <row r="7" spans="1:3" ht="75" x14ac:dyDescent="0.25">
      <c r="A7" s="26" t="s">
        <v>30</v>
      </c>
      <c r="B7" s="23" t="s">
        <v>134</v>
      </c>
      <c r="C7" s="22" t="s">
        <v>135</v>
      </c>
    </row>
    <row r="8" spans="1:3" ht="45" x14ac:dyDescent="0.25">
      <c r="A8" s="26" t="s">
        <v>30</v>
      </c>
      <c r="B8" s="23" t="s">
        <v>136</v>
      </c>
      <c r="C8" s="22" t="s">
        <v>24</v>
      </c>
    </row>
    <row r="9" spans="1:3" ht="60" x14ac:dyDescent="0.25">
      <c r="A9" s="26" t="s">
        <v>30</v>
      </c>
      <c r="B9" s="23" t="s">
        <v>137</v>
      </c>
      <c r="C9" s="22" t="s">
        <v>138</v>
      </c>
    </row>
    <row r="10" spans="1:3" ht="60" x14ac:dyDescent="0.25">
      <c r="A10" s="26" t="s">
        <v>31</v>
      </c>
      <c r="B10" s="23" t="s">
        <v>139</v>
      </c>
      <c r="C10" s="22" t="s">
        <v>37</v>
      </c>
    </row>
    <row r="11" spans="1:3" ht="30" x14ac:dyDescent="0.25">
      <c r="A11" s="26" t="s">
        <v>31</v>
      </c>
      <c r="B11" s="23" t="s">
        <v>140</v>
      </c>
      <c r="C11" s="22" t="s">
        <v>38</v>
      </c>
    </row>
    <row r="12" spans="1:3" ht="60" x14ac:dyDescent="0.25">
      <c r="A12" s="26" t="s">
        <v>32</v>
      </c>
      <c r="B12" s="23" t="s">
        <v>141</v>
      </c>
      <c r="C12" s="22" t="s">
        <v>41</v>
      </c>
    </row>
    <row r="13" spans="1:3" ht="45" x14ac:dyDescent="0.25">
      <c r="A13" s="26" t="s">
        <v>32</v>
      </c>
      <c r="B13" s="23" t="s">
        <v>142</v>
      </c>
      <c r="C13" s="22" t="s">
        <v>42</v>
      </c>
    </row>
    <row r="14" spans="1:3" ht="75" x14ac:dyDescent="0.25">
      <c r="A14" s="26" t="s">
        <v>32</v>
      </c>
      <c r="B14" s="23" t="s">
        <v>143</v>
      </c>
      <c r="C14" s="22" t="s">
        <v>43</v>
      </c>
    </row>
    <row r="15" spans="1:3" ht="105" x14ac:dyDescent="0.25">
      <c r="A15" s="26" t="s">
        <v>32</v>
      </c>
      <c r="B15" s="23" t="s">
        <v>144</v>
      </c>
      <c r="C15" s="22" t="s">
        <v>44</v>
      </c>
    </row>
    <row r="16" spans="1:3" ht="75" x14ac:dyDescent="0.25">
      <c r="A16" s="26" t="s">
        <v>32</v>
      </c>
      <c r="B16" s="23" t="s">
        <v>145</v>
      </c>
      <c r="C16" s="22" t="s">
        <v>45</v>
      </c>
    </row>
    <row r="17" spans="1:3" ht="45" x14ac:dyDescent="0.25">
      <c r="A17" s="26" t="s">
        <v>32</v>
      </c>
      <c r="B17" s="23" t="s">
        <v>146</v>
      </c>
      <c r="C17" s="22" t="s">
        <v>46</v>
      </c>
    </row>
    <row r="18" spans="1:3" ht="60" x14ac:dyDescent="0.25">
      <c r="A18" s="26" t="s">
        <v>32</v>
      </c>
      <c r="B18" s="23" t="s">
        <v>147</v>
      </c>
      <c r="C18" s="22" t="s">
        <v>47</v>
      </c>
    </row>
    <row r="19" spans="1:3" ht="60" x14ac:dyDescent="0.25">
      <c r="A19" s="26" t="s">
        <v>32</v>
      </c>
      <c r="B19" s="23" t="s">
        <v>148</v>
      </c>
      <c r="C19" s="22" t="s">
        <v>48</v>
      </c>
    </row>
    <row r="20" spans="1:3" ht="30" x14ac:dyDescent="0.25">
      <c r="A20" s="26" t="s">
        <v>33</v>
      </c>
      <c r="B20" s="23" t="s">
        <v>149</v>
      </c>
      <c r="C20" s="22" t="s">
        <v>125</v>
      </c>
    </row>
    <row r="21" spans="1:3" ht="45" x14ac:dyDescent="0.25">
      <c r="A21" s="26" t="s">
        <v>33</v>
      </c>
      <c r="B21" s="23" t="s">
        <v>150</v>
      </c>
      <c r="C21" s="22" t="s">
        <v>50</v>
      </c>
    </row>
    <row r="22" spans="1:3" ht="30" x14ac:dyDescent="0.25">
      <c r="A22" s="26" t="s">
        <v>33</v>
      </c>
      <c r="B22" s="23" t="s">
        <v>151</v>
      </c>
      <c r="C22" s="22" t="s">
        <v>51</v>
      </c>
    </row>
    <row r="23" spans="1:3" ht="45" x14ac:dyDescent="0.25">
      <c r="A23" s="26" t="s">
        <v>34</v>
      </c>
      <c r="B23" s="23" t="s">
        <v>152</v>
      </c>
      <c r="C23" s="22" t="s">
        <v>53</v>
      </c>
    </row>
    <row r="24" spans="1:3" ht="45" x14ac:dyDescent="0.25">
      <c r="A24" s="26" t="s">
        <v>34</v>
      </c>
      <c r="B24" s="23" t="s">
        <v>153</v>
      </c>
      <c r="C24" s="22" t="s">
        <v>54</v>
      </c>
    </row>
    <row r="25" spans="1:3" ht="30" x14ac:dyDescent="0.25">
      <c r="A25" s="26" t="s">
        <v>34</v>
      </c>
      <c r="B25" s="23" t="s">
        <v>154</v>
      </c>
      <c r="C25" s="22" t="s">
        <v>55</v>
      </c>
    </row>
    <row r="26" spans="1:3" x14ac:dyDescent="0.25">
      <c r="A26" s="26" t="s">
        <v>35</v>
      </c>
      <c r="B26" s="23" t="s">
        <v>155</v>
      </c>
      <c r="C26" s="22" t="s">
        <v>126</v>
      </c>
    </row>
    <row r="27" spans="1:3" ht="45" x14ac:dyDescent="0.25">
      <c r="A27" s="26" t="s">
        <v>35</v>
      </c>
      <c r="B27" s="23" t="s">
        <v>156</v>
      </c>
      <c r="C27" s="22" t="s">
        <v>57</v>
      </c>
    </row>
    <row r="28" spans="1:3" ht="45" x14ac:dyDescent="0.25">
      <c r="A28" s="26" t="s">
        <v>35</v>
      </c>
      <c r="B28" s="23" t="s">
        <v>157</v>
      </c>
      <c r="C28" s="22" t="s">
        <v>127</v>
      </c>
    </row>
    <row r="29" spans="1:3" ht="45" x14ac:dyDescent="0.25">
      <c r="A29" s="26" t="s">
        <v>35</v>
      </c>
      <c r="B29" s="23" t="s">
        <v>158</v>
      </c>
      <c r="C29" s="22" t="s">
        <v>128</v>
      </c>
    </row>
    <row r="30" spans="1:3" x14ac:dyDescent="0.25">
      <c r="A30" s="26" t="s">
        <v>35</v>
      </c>
      <c r="B30" s="23" t="s">
        <v>159</v>
      </c>
      <c r="C30" s="22" t="s">
        <v>160</v>
      </c>
    </row>
    <row r="31" spans="1:3" ht="90" x14ac:dyDescent="0.25">
      <c r="A31" s="26" t="s">
        <v>35</v>
      </c>
      <c r="B31" s="23" t="s">
        <v>161</v>
      </c>
      <c r="C31" s="22" t="s">
        <v>162</v>
      </c>
    </row>
    <row r="32" spans="1:3" ht="60" x14ac:dyDescent="0.25">
      <c r="A32" s="26" t="s">
        <v>35</v>
      </c>
      <c r="B32" s="23" t="s">
        <v>163</v>
      </c>
      <c r="C32" s="22" t="s">
        <v>60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opLeftCell="A72" zoomScale="59" zoomScaleNormal="59" zoomScalePageLayoutView="10" workbookViewId="0">
      <selection activeCell="L121" sqref="L120:L121"/>
    </sheetView>
  </sheetViews>
  <sheetFormatPr defaultColWidth="8.85546875" defaultRowHeight="14.25" x14ac:dyDescent="0.2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3" width="16.7109375" style="1" customWidth="1"/>
    <col min="24" max="24" width="33" style="1" customWidth="1"/>
    <col min="25" max="25" width="20.7109375" style="1" customWidth="1"/>
    <col min="26" max="28" width="16.7109375" style="1" customWidth="1"/>
    <col min="29" max="16384" width="8.85546875" style="2"/>
  </cols>
  <sheetData>
    <row r="1" spans="1:28" ht="13.9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3.9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3.9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48" customHeight="1" x14ac:dyDescent="0.2">
      <c r="A4" s="59" t="s">
        <v>11</v>
      </c>
      <c r="B4" s="59"/>
      <c r="C4" s="60" t="s">
        <v>16</v>
      </c>
      <c r="D4" s="60"/>
      <c r="E4" s="60"/>
      <c r="F4" s="60"/>
      <c r="G4" s="60"/>
      <c r="H4" s="59" t="s">
        <v>11</v>
      </c>
      <c r="I4" s="59"/>
      <c r="J4" s="60" t="str">
        <f>C4</f>
        <v>Современная школа</v>
      </c>
      <c r="K4" s="60"/>
      <c r="L4" s="60"/>
      <c r="M4" s="60"/>
      <c r="N4" s="60"/>
      <c r="O4" s="59" t="s">
        <v>11</v>
      </c>
      <c r="P4" s="59"/>
      <c r="Q4" s="60" t="str">
        <f>C4</f>
        <v>Современная школа</v>
      </c>
      <c r="R4" s="60"/>
      <c r="S4" s="60"/>
      <c r="T4" s="60"/>
      <c r="U4" s="60"/>
      <c r="V4" s="59" t="s">
        <v>11</v>
      </c>
      <c r="W4" s="59"/>
      <c r="X4" s="60" t="str">
        <f>C4</f>
        <v>Современная школа</v>
      </c>
      <c r="Y4" s="60"/>
      <c r="Z4" s="60"/>
      <c r="AA4" s="60"/>
      <c r="AB4" s="60"/>
    </row>
    <row r="5" spans="1:28" ht="24" customHeight="1" x14ac:dyDescent="0.2">
      <c r="A5" s="59" t="s">
        <v>10</v>
      </c>
      <c r="B5" s="59"/>
      <c r="C5" s="61" t="s">
        <v>78</v>
      </c>
      <c r="D5" s="61"/>
      <c r="E5" s="61"/>
      <c r="F5" s="61"/>
      <c r="G5" s="61"/>
      <c r="H5" s="59" t="s">
        <v>10</v>
      </c>
      <c r="I5" s="59"/>
      <c r="J5" s="61" t="str">
        <f>'Команда проекта'!B8</f>
        <v>Ермаковский район</v>
      </c>
      <c r="K5" s="61"/>
      <c r="L5" s="61"/>
      <c r="M5" s="61"/>
      <c r="N5" s="61"/>
      <c r="O5" s="59" t="s">
        <v>10</v>
      </c>
      <c r="P5" s="59"/>
      <c r="Q5" s="61" t="str">
        <f>J5</f>
        <v>Ермаковский район</v>
      </c>
      <c r="R5" s="61"/>
      <c r="S5" s="61"/>
      <c r="T5" s="61"/>
      <c r="U5" s="61"/>
      <c r="V5" s="59" t="s">
        <v>10</v>
      </c>
      <c r="W5" s="59"/>
      <c r="X5" s="61" t="str">
        <f>Q5</f>
        <v>Ермаковский район</v>
      </c>
      <c r="Y5" s="61"/>
      <c r="Z5" s="61"/>
      <c r="AA5" s="61"/>
      <c r="AB5" s="61"/>
    </row>
    <row r="8" spans="1:28" ht="103.15" customHeight="1" x14ac:dyDescent="0.2">
      <c r="A8" s="64" t="s">
        <v>7</v>
      </c>
      <c r="B8" s="64"/>
      <c r="C8" s="65" t="s">
        <v>17</v>
      </c>
      <c r="D8" s="65"/>
      <c r="E8" s="65"/>
      <c r="F8" s="65"/>
      <c r="G8" s="65"/>
      <c r="H8" s="64" t="s">
        <v>7</v>
      </c>
      <c r="I8" s="64"/>
      <c r="J8" s="59" t="s">
        <v>19</v>
      </c>
      <c r="K8" s="59"/>
      <c r="L8" s="59"/>
      <c r="M8" s="59"/>
      <c r="N8" s="59"/>
      <c r="O8" s="64" t="s">
        <v>7</v>
      </c>
      <c r="P8" s="64"/>
      <c r="Q8" s="59" t="s">
        <v>20</v>
      </c>
      <c r="R8" s="59"/>
      <c r="S8" s="59"/>
      <c r="T8" s="59"/>
      <c r="U8" s="59"/>
      <c r="V8" s="64" t="s">
        <v>7</v>
      </c>
      <c r="W8" s="64"/>
      <c r="X8" s="59" t="s">
        <v>21</v>
      </c>
      <c r="Y8" s="59"/>
      <c r="Z8" s="59"/>
      <c r="AA8" s="59"/>
      <c r="AB8" s="59"/>
    </row>
    <row r="9" spans="1:28" ht="30" customHeight="1" x14ac:dyDescent="0.2">
      <c r="A9" s="67" t="s">
        <v>14</v>
      </c>
      <c r="B9" s="67"/>
      <c r="C9" s="67"/>
      <c r="D9" s="67"/>
      <c r="E9" s="67"/>
      <c r="F9" s="67"/>
      <c r="G9" s="67"/>
      <c r="H9" s="67" t="s">
        <v>14</v>
      </c>
      <c r="I9" s="67"/>
      <c r="J9" s="67"/>
      <c r="K9" s="67"/>
      <c r="L9" s="67"/>
      <c r="M9" s="67"/>
      <c r="N9" s="67"/>
      <c r="O9" s="67" t="s">
        <v>14</v>
      </c>
      <c r="P9" s="67"/>
      <c r="Q9" s="67"/>
      <c r="R9" s="67"/>
      <c r="S9" s="67"/>
      <c r="T9" s="67"/>
      <c r="U9" s="67"/>
      <c r="V9" s="67" t="s">
        <v>14</v>
      </c>
      <c r="W9" s="67"/>
      <c r="X9" s="67"/>
      <c r="Y9" s="67"/>
      <c r="Z9" s="67"/>
      <c r="AA9" s="67"/>
      <c r="AB9" s="67"/>
    </row>
    <row r="10" spans="1:28" s="10" customFormat="1" ht="30" customHeight="1" x14ac:dyDescent="0.25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</row>
    <row r="11" spans="1:28" ht="30" customHeight="1" x14ac:dyDescent="0.2">
      <c r="A11" s="5">
        <v>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 t="s">
        <v>39</v>
      </c>
      <c r="J11" s="5">
        <v>5</v>
      </c>
      <c r="K11" s="5">
        <v>10</v>
      </c>
      <c r="L11" s="5">
        <v>20</v>
      </c>
      <c r="M11" s="5">
        <v>30</v>
      </c>
      <c r="N11" s="5">
        <v>52</v>
      </c>
      <c r="O11" s="11">
        <v>0</v>
      </c>
      <c r="P11" s="11" t="s">
        <v>39</v>
      </c>
      <c r="Q11" s="11">
        <v>2.5</v>
      </c>
      <c r="R11" s="11">
        <v>5</v>
      </c>
      <c r="S11" s="11">
        <v>10</v>
      </c>
      <c r="T11" s="11">
        <v>15</v>
      </c>
      <c r="U11" s="11">
        <v>26</v>
      </c>
      <c r="V11" s="13">
        <v>0</v>
      </c>
      <c r="W11" s="13">
        <v>0.58499999999999996</v>
      </c>
      <c r="X11" s="13">
        <v>1.91</v>
      </c>
      <c r="Y11" s="13">
        <v>2.14</v>
      </c>
      <c r="Z11" s="13">
        <v>2.37</v>
      </c>
      <c r="AA11" s="13">
        <v>2.6</v>
      </c>
      <c r="AB11" s="13">
        <v>2.83</v>
      </c>
    </row>
    <row r="12" spans="1:28" ht="30" customHeight="1" x14ac:dyDescent="0.2">
      <c r="A12" s="66" t="s">
        <v>12</v>
      </c>
      <c r="B12" s="66"/>
      <c r="C12" s="66"/>
      <c r="D12" s="66"/>
      <c r="E12" s="66"/>
      <c r="F12" s="66"/>
      <c r="G12" s="66"/>
      <c r="H12" s="66" t="s">
        <v>12</v>
      </c>
      <c r="I12" s="66"/>
      <c r="J12" s="66"/>
      <c r="K12" s="66"/>
      <c r="L12" s="66"/>
      <c r="M12" s="66"/>
      <c r="N12" s="66"/>
      <c r="O12" s="66" t="s">
        <v>12</v>
      </c>
      <c r="P12" s="66"/>
      <c r="Q12" s="66"/>
      <c r="R12" s="66"/>
      <c r="S12" s="66"/>
      <c r="T12" s="66"/>
      <c r="U12" s="66"/>
      <c r="V12" s="66" t="s">
        <v>12</v>
      </c>
      <c r="W12" s="66"/>
      <c r="X12" s="66"/>
      <c r="Y12" s="66"/>
      <c r="Z12" s="66"/>
      <c r="AA12" s="66"/>
      <c r="AB12" s="66"/>
    </row>
    <row r="13" spans="1:28" ht="30" customHeight="1" x14ac:dyDescent="0.2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</row>
    <row r="14" spans="1:28" ht="30" customHeight="1" x14ac:dyDescent="0.2">
      <c r="A14" s="5">
        <v>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1</v>
      </c>
      <c r="L14" s="5">
        <v>2</v>
      </c>
      <c r="M14" s="5">
        <v>3</v>
      </c>
      <c r="N14" s="5">
        <v>4</v>
      </c>
      <c r="O14" s="11">
        <v>0</v>
      </c>
      <c r="P14" s="11">
        <v>0</v>
      </c>
      <c r="Q14" s="11">
        <v>0.2</v>
      </c>
      <c r="R14" s="11">
        <v>0.8</v>
      </c>
      <c r="S14" s="11">
        <v>1.2</v>
      </c>
      <c r="T14" s="11">
        <v>1.5</v>
      </c>
      <c r="U14" s="11">
        <v>1.9</v>
      </c>
      <c r="V14" s="13">
        <v>0</v>
      </c>
      <c r="W14" s="13">
        <v>0</v>
      </c>
      <c r="X14" s="13">
        <v>0</v>
      </c>
      <c r="Y14" s="13">
        <v>0</v>
      </c>
      <c r="Z14" s="13" t="s">
        <v>18</v>
      </c>
      <c r="AA14" s="13" t="s">
        <v>18</v>
      </c>
      <c r="AB14" s="13" t="s">
        <v>18</v>
      </c>
    </row>
    <row r="15" spans="1:28" ht="14.1" x14ac:dyDescent="0.3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ht="14.1" x14ac:dyDescent="0.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ht="14.1" x14ac:dyDescent="0.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ht="28.9" customHeight="1" x14ac:dyDescent="0.2">
      <c r="A18" s="62" t="s">
        <v>15</v>
      </c>
      <c r="B18" s="62"/>
      <c r="C18" s="62"/>
      <c r="D18" s="62"/>
      <c r="E18" s="62"/>
      <c r="F18" s="62"/>
      <c r="G18" s="62"/>
      <c r="H18" s="62" t="s">
        <v>15</v>
      </c>
      <c r="I18" s="62"/>
      <c r="J18" s="62"/>
      <c r="K18" s="62"/>
      <c r="L18" s="62"/>
      <c r="M18" s="62"/>
      <c r="N18" s="62"/>
      <c r="O18" s="62" t="s">
        <v>15</v>
      </c>
      <c r="P18" s="62"/>
      <c r="Q18" s="62"/>
      <c r="R18" s="62"/>
      <c r="S18" s="62"/>
      <c r="T18" s="62"/>
      <c r="U18" s="62"/>
      <c r="V18" s="62" t="s">
        <v>15</v>
      </c>
      <c r="W18" s="62"/>
      <c r="X18" s="62"/>
      <c r="Y18" s="62"/>
      <c r="Z18" s="62"/>
      <c r="AA18" s="62"/>
      <c r="AB18" s="62"/>
    </row>
    <row r="19" spans="1:28" ht="90.6" customHeight="1" thickBot="1" x14ac:dyDescent="0.25">
      <c r="A19" s="59" t="s">
        <v>7</v>
      </c>
      <c r="B19" s="59"/>
      <c r="C19" s="59" t="str">
        <f>C8</f>
        <v>Обновлено содержание и методы обучения предметной области "Технология" и других предметных областей, нет/да</v>
      </c>
      <c r="D19" s="59"/>
      <c r="E19" s="59"/>
      <c r="F19" s="59"/>
      <c r="G19" s="59"/>
      <c r="H19" s="59" t="s">
        <v>7</v>
      </c>
      <c r="I19" s="59"/>
      <c r="J19" s="59" t="str">
        <f>J8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19" s="59"/>
      <c r="L19" s="59"/>
      <c r="M19" s="59"/>
      <c r="N19" s="59"/>
      <c r="O19" s="59" t="s">
        <v>7</v>
      </c>
      <c r="P19" s="59"/>
      <c r="Q19" s="59" t="str">
        <f>Q8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19" s="59"/>
      <c r="S19" s="59"/>
      <c r="T19" s="59"/>
      <c r="U19" s="59"/>
      <c r="V19" s="59" t="s">
        <v>7</v>
      </c>
      <c r="W19" s="59"/>
      <c r="X19" s="59" t="str">
        <f>X8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19" s="59"/>
      <c r="Z19" s="59"/>
      <c r="AA19" s="59"/>
      <c r="AB19" s="59"/>
    </row>
    <row r="20" spans="1:28" ht="27" customHeight="1" thickBot="1" x14ac:dyDescent="0.25">
      <c r="A20" s="59" t="s">
        <v>8</v>
      </c>
      <c r="B20" s="59"/>
      <c r="C20" s="59"/>
      <c r="D20" s="4">
        <f>A11</f>
        <v>0</v>
      </c>
      <c r="E20" s="37"/>
      <c r="F20" s="37"/>
      <c r="G20" s="37"/>
      <c r="H20" s="59" t="s">
        <v>8</v>
      </c>
      <c r="I20" s="59"/>
      <c r="J20" s="59"/>
      <c r="K20" s="4">
        <f>H11</f>
        <v>0</v>
      </c>
      <c r="L20" s="37"/>
      <c r="M20" s="37"/>
      <c r="N20" s="37"/>
      <c r="O20" s="59" t="s">
        <v>8</v>
      </c>
      <c r="P20" s="59"/>
      <c r="Q20" s="59"/>
      <c r="R20" s="4">
        <f>O11</f>
        <v>0</v>
      </c>
      <c r="S20" s="37"/>
      <c r="T20" s="37"/>
      <c r="U20" s="37"/>
      <c r="V20" s="59" t="s">
        <v>8</v>
      </c>
      <c r="W20" s="59"/>
      <c r="X20" s="59"/>
      <c r="Y20" s="4">
        <f>V11</f>
        <v>0</v>
      </c>
      <c r="Z20" s="37"/>
      <c r="AA20" s="37"/>
      <c r="AB20" s="37"/>
    </row>
    <row r="21" spans="1:28" ht="27" customHeight="1" thickBot="1" x14ac:dyDescent="0.25">
      <c r="A21" s="59" t="s">
        <v>9</v>
      </c>
      <c r="B21" s="59"/>
      <c r="C21" s="59"/>
      <c r="D21" s="4">
        <f>A14</f>
        <v>0</v>
      </c>
      <c r="E21" s="37"/>
      <c r="F21" s="37"/>
      <c r="G21" s="37"/>
      <c r="H21" s="59" t="s">
        <v>9</v>
      </c>
      <c r="I21" s="59"/>
      <c r="J21" s="59"/>
      <c r="K21" s="4">
        <v>0</v>
      </c>
      <c r="L21" s="37"/>
      <c r="M21" s="37"/>
      <c r="N21" s="37"/>
      <c r="O21" s="59" t="s">
        <v>9</v>
      </c>
      <c r="P21" s="59"/>
      <c r="Q21" s="59"/>
      <c r="R21" s="4">
        <f>O14</f>
        <v>0</v>
      </c>
      <c r="S21" s="37"/>
      <c r="T21" s="37"/>
      <c r="U21" s="37"/>
      <c r="V21" s="59" t="s">
        <v>9</v>
      </c>
      <c r="W21" s="59"/>
      <c r="X21" s="59"/>
      <c r="Y21" s="4">
        <f>V14</f>
        <v>0</v>
      </c>
      <c r="Z21" s="37"/>
      <c r="AA21" s="37"/>
      <c r="AB21" s="37"/>
    </row>
    <row r="22" spans="1:28" ht="29.45" customHeight="1" x14ac:dyDescent="0.3">
      <c r="A22" s="38">
        <v>2019</v>
      </c>
      <c r="B22" s="68" t="str">
        <f>"ДОРОЖНАЯ КАРТА НА "&amp;A22&amp;" ГОД"</f>
        <v>ДОРОЖНАЯ КАРТА НА 2019 ГОД</v>
      </c>
      <c r="C22" s="68"/>
      <c r="D22" s="68"/>
      <c r="E22" s="68"/>
      <c r="F22" s="68"/>
      <c r="G22" s="68"/>
      <c r="H22" s="38">
        <v>2019</v>
      </c>
      <c r="I22" s="68" t="str">
        <f>"ДОРОЖНАЯ КАРТА НА "&amp;H22&amp;" ГОД"</f>
        <v>ДОРОЖНАЯ КАРТА НА 2019 ГОД</v>
      </c>
      <c r="J22" s="68"/>
      <c r="K22" s="68"/>
      <c r="L22" s="68"/>
      <c r="M22" s="68"/>
      <c r="N22" s="68"/>
      <c r="O22" s="38">
        <v>2019</v>
      </c>
      <c r="P22" s="68" t="str">
        <f>"ДОРОЖНАЯ КАРТА НА "&amp;O22&amp;" ГОД"</f>
        <v>ДОРОЖНАЯ КАРТА НА 2019 ГОД</v>
      </c>
      <c r="Q22" s="68"/>
      <c r="R22" s="68"/>
      <c r="S22" s="68"/>
      <c r="T22" s="68"/>
      <c r="U22" s="68"/>
      <c r="V22" s="38">
        <v>2019</v>
      </c>
      <c r="W22" s="68" t="str">
        <f>"ДОРОЖНАЯ КАРТА НА "&amp;V22&amp;" ГОД"</f>
        <v>ДОРОЖНАЯ КАРТА НА 2019 ГОД</v>
      </c>
      <c r="X22" s="68"/>
      <c r="Y22" s="68"/>
      <c r="Z22" s="68"/>
      <c r="AA22" s="68"/>
      <c r="AB22" s="68"/>
    </row>
    <row r="23" spans="1:28" ht="24.6" customHeight="1" x14ac:dyDescent="0.3">
      <c r="A23" s="6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63"/>
      <c r="C23" s="63"/>
      <c r="D23" s="63"/>
      <c r="E23" s="63"/>
      <c r="F23" s="63"/>
      <c r="G23" s="63"/>
      <c r="H23" s="6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63"/>
      <c r="J23" s="63"/>
      <c r="K23" s="63"/>
      <c r="L23" s="63"/>
      <c r="M23" s="63"/>
      <c r="N23" s="63"/>
      <c r="O23" s="63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63"/>
      <c r="Q23" s="63"/>
      <c r="R23" s="63"/>
      <c r="S23" s="63"/>
      <c r="T23" s="63"/>
      <c r="U23" s="63"/>
      <c r="V23" s="63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63"/>
      <c r="X23" s="63"/>
      <c r="Y23" s="63"/>
      <c r="Z23" s="63"/>
      <c r="AA23" s="63"/>
      <c r="AB23" s="63"/>
    </row>
    <row r="24" spans="1:28" ht="28.5" x14ac:dyDescent="0.2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</row>
    <row r="25" spans="1:28" ht="297.75" customHeight="1" x14ac:dyDescent="0.2">
      <c r="A25" s="76">
        <v>43637</v>
      </c>
      <c r="B25" s="76">
        <v>43637</v>
      </c>
      <c r="C25" s="74" t="s">
        <v>372</v>
      </c>
      <c r="D25" s="74" t="s">
        <v>261</v>
      </c>
      <c r="E25" s="74" t="s">
        <v>373</v>
      </c>
      <c r="F25" s="74" t="s">
        <v>374</v>
      </c>
      <c r="G25" s="77" t="s">
        <v>267</v>
      </c>
      <c r="H25" s="76">
        <v>43647</v>
      </c>
      <c r="I25" s="76">
        <v>43829</v>
      </c>
      <c r="J25" s="74" t="s">
        <v>375</v>
      </c>
      <c r="K25" s="74" t="s">
        <v>188</v>
      </c>
      <c r="L25" s="74" t="s">
        <v>376</v>
      </c>
      <c r="M25" s="74" t="s">
        <v>377</v>
      </c>
      <c r="N25" s="77" t="s">
        <v>378</v>
      </c>
      <c r="O25" s="76">
        <v>43647</v>
      </c>
      <c r="P25" s="76">
        <v>43829</v>
      </c>
      <c r="Q25" s="74" t="s">
        <v>379</v>
      </c>
      <c r="R25" s="74" t="s">
        <v>188</v>
      </c>
      <c r="S25" s="74" t="s">
        <v>376</v>
      </c>
      <c r="T25" s="74" t="s">
        <v>377</v>
      </c>
      <c r="U25" s="77" t="s">
        <v>378</v>
      </c>
      <c r="V25" s="76">
        <v>43647</v>
      </c>
      <c r="W25" s="76">
        <v>43829</v>
      </c>
      <c r="X25" s="74" t="s">
        <v>430</v>
      </c>
      <c r="Y25" s="74" t="s">
        <v>188</v>
      </c>
      <c r="Z25" s="74" t="s">
        <v>376</v>
      </c>
      <c r="AA25" s="74" t="s">
        <v>377</v>
      </c>
      <c r="AB25" s="77" t="s">
        <v>378</v>
      </c>
    </row>
    <row r="26" spans="1:28" ht="81.75" customHeight="1" x14ac:dyDescent="0.2">
      <c r="A26" s="76">
        <v>43649</v>
      </c>
      <c r="B26" s="76">
        <v>43680</v>
      </c>
      <c r="C26" s="74" t="s">
        <v>380</v>
      </c>
      <c r="D26" s="74" t="s">
        <v>173</v>
      </c>
      <c r="E26" s="74" t="s">
        <v>373</v>
      </c>
      <c r="F26" s="74" t="s">
        <v>381</v>
      </c>
      <c r="G26" s="77" t="s">
        <v>175</v>
      </c>
      <c r="H26" s="76">
        <v>43800</v>
      </c>
      <c r="I26" s="76">
        <v>43814</v>
      </c>
      <c r="J26" s="74" t="s">
        <v>382</v>
      </c>
      <c r="K26" s="74" t="s">
        <v>188</v>
      </c>
      <c r="L26" s="74" t="s">
        <v>376</v>
      </c>
      <c r="M26" s="74" t="s">
        <v>377</v>
      </c>
      <c r="N26" s="77" t="s">
        <v>378</v>
      </c>
      <c r="O26" s="76">
        <v>43647</v>
      </c>
      <c r="P26" s="76">
        <v>43829</v>
      </c>
      <c r="Q26" s="74" t="s">
        <v>382</v>
      </c>
      <c r="R26" s="74" t="s">
        <v>188</v>
      </c>
      <c r="S26" s="74" t="s">
        <v>376</v>
      </c>
      <c r="T26" s="74" t="s">
        <v>377</v>
      </c>
      <c r="U26" s="77" t="s">
        <v>378</v>
      </c>
      <c r="V26" s="76"/>
      <c r="W26" s="76"/>
      <c r="X26" s="74"/>
      <c r="Y26" s="74"/>
      <c r="Z26" s="74"/>
      <c r="AA26" s="74"/>
      <c r="AB26" s="74"/>
    </row>
    <row r="27" spans="1:28" ht="147.75" customHeight="1" x14ac:dyDescent="0.2">
      <c r="A27" s="76">
        <v>43647</v>
      </c>
      <c r="B27" s="76">
        <v>45474</v>
      </c>
      <c r="C27" s="74" t="s">
        <v>383</v>
      </c>
      <c r="D27" s="74" t="s">
        <v>188</v>
      </c>
      <c r="E27" s="74" t="s">
        <v>376</v>
      </c>
      <c r="F27" s="74" t="s">
        <v>377</v>
      </c>
      <c r="G27" s="77" t="s">
        <v>384</v>
      </c>
      <c r="H27" s="76">
        <v>43770</v>
      </c>
      <c r="I27" s="76">
        <v>43829</v>
      </c>
      <c r="J27" s="74" t="s">
        <v>431</v>
      </c>
      <c r="K27" s="74" t="s">
        <v>173</v>
      </c>
      <c r="L27" s="74" t="s">
        <v>376</v>
      </c>
      <c r="M27" s="74" t="s">
        <v>381</v>
      </c>
      <c r="N27" s="77" t="s">
        <v>175</v>
      </c>
      <c r="O27" s="76"/>
      <c r="P27" s="76"/>
      <c r="Q27" s="74"/>
      <c r="R27" s="74"/>
      <c r="S27" s="74"/>
      <c r="T27" s="74"/>
      <c r="U27" s="74"/>
      <c r="V27" s="76"/>
      <c r="W27" s="76"/>
      <c r="X27" s="74"/>
      <c r="Y27" s="74"/>
      <c r="Z27" s="74"/>
      <c r="AA27" s="74"/>
      <c r="AB27" s="74"/>
    </row>
    <row r="28" spans="1:28" ht="231" customHeight="1" x14ac:dyDescent="0.2">
      <c r="A28" s="76">
        <v>43709</v>
      </c>
      <c r="B28" s="76">
        <v>43770</v>
      </c>
      <c r="C28" s="74" t="s">
        <v>385</v>
      </c>
      <c r="D28" s="74" t="s">
        <v>173</v>
      </c>
      <c r="E28" s="74" t="s">
        <v>386</v>
      </c>
      <c r="F28" s="74" t="s">
        <v>381</v>
      </c>
      <c r="G28" s="77" t="s">
        <v>175</v>
      </c>
      <c r="H28" s="76"/>
      <c r="I28" s="76"/>
      <c r="J28" s="74"/>
      <c r="K28" s="74"/>
      <c r="L28" s="74"/>
      <c r="M28" s="74"/>
      <c r="N28" s="74"/>
      <c r="O28" s="76"/>
      <c r="P28" s="76"/>
      <c r="Q28" s="74"/>
      <c r="R28" s="74"/>
      <c r="S28" s="74"/>
      <c r="T28" s="74"/>
      <c r="U28" s="74"/>
      <c r="V28" s="76"/>
      <c r="W28" s="76"/>
      <c r="X28" s="74"/>
      <c r="Y28" s="74"/>
      <c r="Z28" s="74"/>
      <c r="AA28" s="74"/>
      <c r="AB28" s="74"/>
    </row>
    <row r="29" spans="1:28" ht="81.75" customHeight="1" x14ac:dyDescent="0.2">
      <c r="A29" s="76">
        <v>43770</v>
      </c>
      <c r="B29" s="76">
        <v>43800</v>
      </c>
      <c r="C29" s="74" t="s">
        <v>432</v>
      </c>
      <c r="D29" s="74" t="s">
        <v>173</v>
      </c>
      <c r="E29" s="74" t="s">
        <v>386</v>
      </c>
      <c r="F29" s="74" t="s">
        <v>381</v>
      </c>
      <c r="G29" s="77" t="s">
        <v>175</v>
      </c>
      <c r="H29" s="76"/>
      <c r="I29" s="76"/>
      <c r="J29" s="74"/>
      <c r="K29" s="74"/>
      <c r="L29" s="74"/>
      <c r="M29" s="74"/>
      <c r="N29" s="74"/>
      <c r="O29" s="76"/>
      <c r="P29" s="76"/>
      <c r="Q29" s="74"/>
      <c r="R29" s="74"/>
      <c r="S29" s="74"/>
      <c r="T29" s="74"/>
      <c r="U29" s="74"/>
      <c r="V29" s="76"/>
      <c r="W29" s="76"/>
      <c r="X29" s="74"/>
      <c r="Y29" s="74"/>
      <c r="Z29" s="74"/>
      <c r="AA29" s="74"/>
      <c r="AB29" s="74"/>
    </row>
    <row r="30" spans="1:28" ht="93" customHeight="1" x14ac:dyDescent="0.2">
      <c r="A30" s="76">
        <v>43770</v>
      </c>
      <c r="B30" s="76">
        <v>43829</v>
      </c>
      <c r="C30" s="74" t="s">
        <v>433</v>
      </c>
      <c r="D30" s="74" t="s">
        <v>188</v>
      </c>
      <c r="E30" s="74" t="s">
        <v>376</v>
      </c>
      <c r="F30" s="74" t="s">
        <v>377</v>
      </c>
      <c r="G30" s="77" t="s">
        <v>378</v>
      </c>
      <c r="H30" s="76"/>
      <c r="I30" s="76"/>
      <c r="J30" s="74"/>
      <c r="K30" s="74"/>
      <c r="L30" s="74"/>
      <c r="M30" s="74"/>
      <c r="N30" s="74"/>
      <c r="O30" s="76"/>
      <c r="P30" s="76"/>
      <c r="Q30" s="74"/>
      <c r="R30" s="74"/>
      <c r="S30" s="74"/>
      <c r="T30" s="74"/>
      <c r="U30" s="74"/>
      <c r="V30" s="76"/>
      <c r="W30" s="76"/>
      <c r="X30" s="74"/>
      <c r="Y30" s="74"/>
      <c r="Z30" s="74"/>
      <c r="AA30" s="74"/>
      <c r="AB30" s="74"/>
    </row>
    <row r="31" spans="1:28" ht="74.25" customHeight="1" x14ac:dyDescent="0.2">
      <c r="A31" s="76">
        <v>43800</v>
      </c>
      <c r="B31" s="76">
        <v>43829</v>
      </c>
      <c r="C31" s="74" t="s">
        <v>434</v>
      </c>
      <c r="D31" s="74" t="s">
        <v>173</v>
      </c>
      <c r="E31" s="74" t="s">
        <v>386</v>
      </c>
      <c r="F31" s="74" t="s">
        <v>381</v>
      </c>
      <c r="G31" s="77" t="s">
        <v>435</v>
      </c>
      <c r="H31" s="76"/>
      <c r="I31" s="76"/>
      <c r="J31" s="74"/>
      <c r="K31" s="74"/>
      <c r="L31" s="74"/>
      <c r="M31" s="74"/>
      <c r="N31" s="74"/>
      <c r="O31" s="76"/>
      <c r="P31" s="76"/>
      <c r="Q31" s="74"/>
      <c r="R31" s="74"/>
      <c r="S31" s="74"/>
      <c r="T31" s="74"/>
      <c r="U31" s="74"/>
      <c r="V31" s="76"/>
      <c r="W31" s="76"/>
      <c r="X31" s="74"/>
      <c r="Y31" s="74"/>
      <c r="Z31" s="74"/>
      <c r="AA31" s="74"/>
      <c r="AB31" s="74"/>
    </row>
    <row r="32" spans="1:28" x14ac:dyDescent="0.2">
      <c r="A32" s="19"/>
      <c r="B32" s="19"/>
      <c r="C32" s="3"/>
      <c r="D32" s="3"/>
      <c r="E32" s="3"/>
      <c r="F32" s="3"/>
      <c r="G32" s="3"/>
      <c r="H32" s="19"/>
      <c r="I32" s="19"/>
      <c r="J32" s="3"/>
      <c r="K32" s="3"/>
      <c r="L32" s="3"/>
      <c r="M32" s="3"/>
      <c r="N32" s="3"/>
      <c r="O32" s="19"/>
      <c r="P32" s="19"/>
      <c r="Q32" s="3"/>
      <c r="R32" s="3"/>
      <c r="S32" s="3"/>
      <c r="T32" s="3"/>
      <c r="U32" s="3"/>
      <c r="V32" s="19"/>
      <c r="W32" s="19"/>
      <c r="X32" s="3"/>
      <c r="Y32" s="3"/>
      <c r="Z32" s="3"/>
      <c r="AA32" s="3"/>
      <c r="AB32" s="3"/>
    </row>
    <row r="33" spans="1:28" ht="90.6" customHeight="1" thickBot="1" x14ac:dyDescent="0.25">
      <c r="A33" s="59" t="s">
        <v>7</v>
      </c>
      <c r="B33" s="59"/>
      <c r="C33" s="59" t="str">
        <f>C19</f>
        <v>Обновлено содержание и методы обучения предметной области "Технология" и других предметных областей, нет/да</v>
      </c>
      <c r="D33" s="59"/>
      <c r="E33" s="59"/>
      <c r="F33" s="59"/>
      <c r="G33" s="59"/>
      <c r="H33" s="59" t="s">
        <v>7</v>
      </c>
      <c r="I33" s="59"/>
      <c r="J33" s="59" t="str">
        <f>J19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33" s="59"/>
      <c r="L33" s="59"/>
      <c r="M33" s="59"/>
      <c r="N33" s="59"/>
      <c r="O33" s="59" t="s">
        <v>7</v>
      </c>
      <c r="P33" s="59"/>
      <c r="Q33" s="59" t="str">
        <f>Q19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33" s="59"/>
      <c r="S33" s="59"/>
      <c r="T33" s="59"/>
      <c r="U33" s="59"/>
      <c r="V33" s="59" t="s">
        <v>7</v>
      </c>
      <c r="W33" s="59"/>
      <c r="X33" s="59" t="str">
        <f>X19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33" s="59"/>
      <c r="Z33" s="59"/>
      <c r="AA33" s="59"/>
      <c r="AB33" s="59"/>
    </row>
    <row r="34" spans="1:28" ht="27" customHeight="1" thickBot="1" x14ac:dyDescent="0.35">
      <c r="A34" s="5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34" s="59"/>
      <c r="C34" s="59"/>
      <c r="D34" s="4">
        <f>B11</f>
        <v>0</v>
      </c>
      <c r="H34" s="5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34" s="59"/>
      <c r="J34" s="59"/>
      <c r="K34" s="4" t="str">
        <f>I11</f>
        <v>-</v>
      </c>
      <c r="O34" s="59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34" s="59"/>
      <c r="Q34" s="59"/>
      <c r="R34" s="4" t="str">
        <f>P11</f>
        <v>-</v>
      </c>
      <c r="V34" s="59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34" s="59"/>
      <c r="X34" s="59"/>
      <c r="Y34" s="4">
        <f>W11</f>
        <v>0.58499999999999996</v>
      </c>
    </row>
    <row r="35" spans="1:28" ht="27" customHeight="1" thickBot="1" x14ac:dyDescent="0.25">
      <c r="A35" s="59" t="str">
        <f>"Значение по муниципалитету на конец "&amp;A22&amp;" года"</f>
        <v>Значение по муниципалитету на конец 2019 года</v>
      </c>
      <c r="B35" s="59"/>
      <c r="C35" s="59"/>
      <c r="D35" s="4">
        <f>B14</f>
        <v>0</v>
      </c>
      <c r="H35" s="59" t="str">
        <f>"Значение по муниципалитету на конец "&amp;H22&amp;" года"</f>
        <v>Значение по муниципалитету на конец 2019 года</v>
      </c>
      <c r="I35" s="59"/>
      <c r="J35" s="59"/>
      <c r="K35" s="4">
        <f>I14</f>
        <v>0</v>
      </c>
      <c r="O35" s="59" t="str">
        <f>"Значение по муниципалитету на конец "&amp;O22&amp;" года"</f>
        <v>Значение по муниципалитету на конец 2019 года</v>
      </c>
      <c r="P35" s="59"/>
      <c r="Q35" s="59"/>
      <c r="R35" s="4">
        <f>P14</f>
        <v>0</v>
      </c>
      <c r="V35" s="59" t="str">
        <f>"Значение по муниципалитету на конец "&amp;V22&amp;" года"</f>
        <v>Значение по муниципалитету на конец 2019 года</v>
      </c>
      <c r="W35" s="59"/>
      <c r="X35" s="59"/>
      <c r="Y35" s="4">
        <f>W14</f>
        <v>0</v>
      </c>
    </row>
    <row r="36" spans="1:28" ht="29.45" customHeight="1" x14ac:dyDescent="0.2">
      <c r="A36" s="7">
        <v>2020</v>
      </c>
      <c r="B36" s="68" t="str">
        <f>"ДОРОЖНАЯ КАРТА НА "&amp;A36&amp;" ГОД"</f>
        <v>ДОРОЖНАЯ КАРТА НА 2020 ГОД</v>
      </c>
      <c r="C36" s="68"/>
      <c r="D36" s="68"/>
      <c r="E36" s="68"/>
      <c r="F36" s="68"/>
      <c r="G36" s="68"/>
      <c r="H36" s="7">
        <v>2020</v>
      </c>
      <c r="I36" s="68" t="str">
        <f>"ДОРОЖНАЯ КАРТА НА "&amp;H36&amp;" ГОД"</f>
        <v>ДОРОЖНАЯ КАРТА НА 2020 ГОД</v>
      </c>
      <c r="J36" s="68"/>
      <c r="K36" s="68"/>
      <c r="L36" s="68"/>
      <c r="M36" s="68"/>
      <c r="N36" s="68"/>
      <c r="O36" s="7">
        <v>2020</v>
      </c>
      <c r="P36" s="68" t="str">
        <f>"ДОРОЖНАЯ КАРТА НА "&amp;O36&amp;" ГОД"</f>
        <v>ДОРОЖНАЯ КАРТА НА 2020 ГОД</v>
      </c>
      <c r="Q36" s="68"/>
      <c r="R36" s="68"/>
      <c r="S36" s="68"/>
      <c r="T36" s="68"/>
      <c r="U36" s="68"/>
      <c r="V36" s="7">
        <v>2020</v>
      </c>
      <c r="W36" s="68" t="str">
        <f>"ДОРОЖНАЯ КАРТА НА "&amp;V36&amp;" ГОД"</f>
        <v>ДОРОЖНАЯ КАРТА НА 2020 ГОД</v>
      </c>
      <c r="X36" s="68"/>
      <c r="Y36" s="68"/>
      <c r="Z36" s="68"/>
      <c r="AA36" s="68"/>
      <c r="AB36" s="68"/>
    </row>
    <row r="37" spans="1:28" ht="24.6" customHeight="1" x14ac:dyDescent="0.2">
      <c r="A37" s="63" t="str">
        <f>"Мероприятия, влияющие на изменение показателя в "&amp;A36&amp;" году"</f>
        <v>Мероприятия, влияющие на изменение показателя в 2020 году</v>
      </c>
      <c r="B37" s="63"/>
      <c r="C37" s="63"/>
      <c r="D37" s="63"/>
      <c r="E37" s="63"/>
      <c r="F37" s="63"/>
      <c r="G37" s="63"/>
      <c r="H37" s="63" t="str">
        <f>"Мероприятия, влияющие на изменение показателя в "&amp;H36&amp;" году"</f>
        <v>Мероприятия, влияющие на изменение показателя в 2020 году</v>
      </c>
      <c r="I37" s="63"/>
      <c r="J37" s="63"/>
      <c r="K37" s="63"/>
      <c r="L37" s="63"/>
      <c r="M37" s="63"/>
      <c r="N37" s="63"/>
      <c r="O37" s="63" t="str">
        <f>"Мероприятия, влияющие на изменение показателя в "&amp;O36&amp;" году"</f>
        <v>Мероприятия, влияющие на изменение показателя в 2020 году</v>
      </c>
      <c r="P37" s="63"/>
      <c r="Q37" s="63"/>
      <c r="R37" s="63"/>
      <c r="S37" s="63"/>
      <c r="T37" s="63"/>
      <c r="U37" s="63"/>
      <c r="V37" s="63" t="str">
        <f>"Мероприятия, влияющие на изменение показателя в "&amp;V36&amp;" году"</f>
        <v>Мероприятия, влияющие на изменение показателя в 2020 году</v>
      </c>
      <c r="W37" s="63"/>
      <c r="X37" s="63"/>
      <c r="Y37" s="63"/>
      <c r="Z37" s="63"/>
      <c r="AA37" s="63"/>
      <c r="AB37" s="63"/>
    </row>
    <row r="38" spans="1:28" ht="28.5" x14ac:dyDescent="0.2">
      <c r="A38" s="3" t="s">
        <v>0</v>
      </c>
      <c r="B38" s="3" t="s">
        <v>1</v>
      </c>
      <c r="C38" s="3" t="s">
        <v>2</v>
      </c>
      <c r="D38" s="3" t="s">
        <v>6</v>
      </c>
      <c r="E38" s="3" t="s">
        <v>3</v>
      </c>
      <c r="F38" s="3" t="s">
        <v>4</v>
      </c>
      <c r="G38" s="3" t="s">
        <v>5</v>
      </c>
      <c r="H38" s="3" t="s">
        <v>0</v>
      </c>
      <c r="I38" s="3" t="s">
        <v>1</v>
      </c>
      <c r="J38" s="3" t="s">
        <v>2</v>
      </c>
      <c r="K38" s="3" t="s">
        <v>6</v>
      </c>
      <c r="L38" s="3" t="s">
        <v>3</v>
      </c>
      <c r="M38" s="3" t="s">
        <v>4</v>
      </c>
      <c r="N38" s="3" t="s">
        <v>5</v>
      </c>
      <c r="O38" s="3" t="s">
        <v>0</v>
      </c>
      <c r="P38" s="3" t="s">
        <v>1</v>
      </c>
      <c r="Q38" s="3" t="s">
        <v>2</v>
      </c>
      <c r="R38" s="3" t="s">
        <v>6</v>
      </c>
      <c r="S38" s="3" t="s">
        <v>3</v>
      </c>
      <c r="T38" s="3" t="s">
        <v>4</v>
      </c>
      <c r="U38" s="3" t="s">
        <v>5</v>
      </c>
      <c r="V38" s="3" t="s">
        <v>0</v>
      </c>
      <c r="W38" s="3" t="s">
        <v>1</v>
      </c>
      <c r="X38" s="3" t="s">
        <v>2</v>
      </c>
      <c r="Y38" s="3" t="s">
        <v>6</v>
      </c>
      <c r="Z38" s="3" t="s">
        <v>3</v>
      </c>
      <c r="AA38" s="3" t="s">
        <v>4</v>
      </c>
      <c r="AB38" s="3" t="s">
        <v>5</v>
      </c>
    </row>
    <row r="39" spans="1:28" ht="315" x14ac:dyDescent="0.2">
      <c r="A39" s="76">
        <v>43831</v>
      </c>
      <c r="B39" s="76">
        <v>44195</v>
      </c>
      <c r="C39" s="74" t="s">
        <v>436</v>
      </c>
      <c r="D39" s="74" t="s">
        <v>173</v>
      </c>
      <c r="E39" s="74" t="s">
        <v>437</v>
      </c>
      <c r="F39" s="74" t="s">
        <v>381</v>
      </c>
      <c r="G39" s="77" t="s">
        <v>175</v>
      </c>
      <c r="H39" s="76">
        <v>43831</v>
      </c>
      <c r="I39" s="76">
        <v>44195</v>
      </c>
      <c r="J39" s="74" t="s">
        <v>438</v>
      </c>
      <c r="K39" s="74" t="s">
        <v>188</v>
      </c>
      <c r="L39" s="74" t="s">
        <v>439</v>
      </c>
      <c r="M39" s="74" t="s">
        <v>377</v>
      </c>
      <c r="N39" s="77" t="s">
        <v>378</v>
      </c>
      <c r="O39" s="76">
        <v>44075</v>
      </c>
      <c r="P39" s="76">
        <v>44195</v>
      </c>
      <c r="Q39" s="74" t="s">
        <v>440</v>
      </c>
      <c r="R39" s="74" t="s">
        <v>173</v>
      </c>
      <c r="S39" s="74" t="s">
        <v>439</v>
      </c>
      <c r="T39" s="74" t="s">
        <v>381</v>
      </c>
      <c r="U39" s="77" t="s">
        <v>175</v>
      </c>
      <c r="V39" s="76">
        <v>44075</v>
      </c>
      <c r="W39" s="76">
        <v>44195</v>
      </c>
      <c r="X39" s="74" t="s">
        <v>441</v>
      </c>
      <c r="Y39" s="74" t="s">
        <v>188</v>
      </c>
      <c r="Z39" s="74" t="s">
        <v>376</v>
      </c>
      <c r="AA39" s="74" t="s">
        <v>377</v>
      </c>
      <c r="AB39" s="77" t="s">
        <v>442</v>
      </c>
    </row>
    <row r="40" spans="1:28" ht="150" x14ac:dyDescent="0.2">
      <c r="A40" s="76">
        <v>43831</v>
      </c>
      <c r="B40" s="76">
        <v>44195</v>
      </c>
      <c r="C40" s="74" t="s">
        <v>443</v>
      </c>
      <c r="D40" s="74" t="s">
        <v>173</v>
      </c>
      <c r="E40" s="74" t="s">
        <v>437</v>
      </c>
      <c r="F40" s="74" t="s">
        <v>381</v>
      </c>
      <c r="G40" s="77" t="s">
        <v>175</v>
      </c>
      <c r="H40" s="76">
        <v>43831</v>
      </c>
      <c r="I40" s="76">
        <v>44195</v>
      </c>
      <c r="J40" s="74" t="s">
        <v>375</v>
      </c>
      <c r="K40" s="74" t="s">
        <v>188</v>
      </c>
      <c r="L40" s="74" t="s">
        <v>439</v>
      </c>
      <c r="M40" s="74" t="s">
        <v>377</v>
      </c>
      <c r="N40" s="77" t="s">
        <v>378</v>
      </c>
      <c r="O40" s="76">
        <v>44075</v>
      </c>
      <c r="P40" s="76">
        <v>44195</v>
      </c>
      <c r="Q40" s="74" t="s">
        <v>444</v>
      </c>
      <c r="R40" s="74" t="s">
        <v>173</v>
      </c>
      <c r="S40" s="74" t="s">
        <v>439</v>
      </c>
      <c r="T40" s="74" t="s">
        <v>381</v>
      </c>
      <c r="U40" s="77" t="s">
        <v>175</v>
      </c>
      <c r="V40" s="76"/>
      <c r="W40" s="76"/>
      <c r="X40" s="74"/>
      <c r="Y40" s="74"/>
      <c r="Z40" s="74"/>
      <c r="AA40" s="74"/>
      <c r="AB40" s="74"/>
    </row>
    <row r="41" spans="1:28" ht="120" x14ac:dyDescent="0.2">
      <c r="A41" s="76">
        <v>43831</v>
      </c>
      <c r="B41" s="76">
        <v>44195</v>
      </c>
      <c r="C41" s="74" t="s">
        <v>445</v>
      </c>
      <c r="D41" s="74" t="s">
        <v>173</v>
      </c>
      <c r="E41" s="74" t="s">
        <v>437</v>
      </c>
      <c r="F41" s="74" t="s">
        <v>381</v>
      </c>
      <c r="G41" s="77" t="s">
        <v>175</v>
      </c>
      <c r="H41" s="76">
        <v>43831</v>
      </c>
      <c r="I41" s="76">
        <v>44195</v>
      </c>
      <c r="J41" s="74" t="s">
        <v>446</v>
      </c>
      <c r="K41" s="74" t="s">
        <v>188</v>
      </c>
      <c r="L41" s="74" t="s">
        <v>439</v>
      </c>
      <c r="M41" s="74" t="s">
        <v>377</v>
      </c>
      <c r="N41" s="77" t="s">
        <v>378</v>
      </c>
      <c r="O41" s="76"/>
      <c r="P41" s="76"/>
      <c r="Q41" s="74"/>
      <c r="R41" s="74"/>
      <c r="S41" s="74"/>
      <c r="T41" s="74"/>
      <c r="U41" s="74"/>
      <c r="V41" s="76"/>
      <c r="W41" s="76"/>
      <c r="X41" s="74"/>
      <c r="Y41" s="74"/>
      <c r="Z41" s="74"/>
      <c r="AA41" s="74"/>
      <c r="AB41" s="74"/>
    </row>
    <row r="42" spans="1:28" ht="165" x14ac:dyDescent="0.2">
      <c r="A42" s="76">
        <v>43831</v>
      </c>
      <c r="B42" s="76">
        <v>44195</v>
      </c>
      <c r="C42" s="74" t="s">
        <v>447</v>
      </c>
      <c r="D42" s="74" t="s">
        <v>173</v>
      </c>
      <c r="E42" s="74" t="s">
        <v>437</v>
      </c>
      <c r="F42" s="74" t="s">
        <v>381</v>
      </c>
      <c r="G42" s="77" t="s">
        <v>175</v>
      </c>
      <c r="H42" s="76">
        <v>43831</v>
      </c>
      <c r="I42" s="76">
        <v>44195</v>
      </c>
      <c r="J42" s="74" t="s">
        <v>448</v>
      </c>
      <c r="K42" s="74" t="s">
        <v>173</v>
      </c>
      <c r="L42" s="74" t="s">
        <v>439</v>
      </c>
      <c r="M42" s="74" t="s">
        <v>381</v>
      </c>
      <c r="N42" s="77" t="s">
        <v>175</v>
      </c>
      <c r="O42" s="76"/>
      <c r="P42" s="76"/>
      <c r="Q42" s="74"/>
      <c r="R42" s="74"/>
      <c r="S42" s="74"/>
      <c r="T42" s="74"/>
      <c r="U42" s="74"/>
      <c r="V42" s="76"/>
      <c r="W42" s="76"/>
      <c r="X42" s="74"/>
      <c r="Y42" s="74"/>
      <c r="Z42" s="74"/>
      <c r="AA42" s="74"/>
      <c r="AB42" s="74"/>
    </row>
    <row r="43" spans="1:28" ht="90" x14ac:dyDescent="0.2">
      <c r="A43" s="76">
        <v>43831</v>
      </c>
      <c r="B43" s="76">
        <v>44195</v>
      </c>
      <c r="C43" s="74" t="s">
        <v>449</v>
      </c>
      <c r="D43" s="74" t="s">
        <v>261</v>
      </c>
      <c r="E43" s="74" t="s">
        <v>373</v>
      </c>
      <c r="F43" s="74" t="s">
        <v>374</v>
      </c>
      <c r="G43" s="77" t="s">
        <v>267</v>
      </c>
      <c r="H43" s="76"/>
      <c r="I43" s="76"/>
      <c r="J43" s="74"/>
      <c r="K43" s="74"/>
      <c r="L43" s="74"/>
      <c r="M43" s="74"/>
      <c r="N43" s="74"/>
      <c r="O43" s="76"/>
      <c r="P43" s="76"/>
      <c r="Q43" s="74"/>
      <c r="R43" s="74"/>
      <c r="S43" s="74"/>
      <c r="T43" s="74"/>
      <c r="U43" s="74"/>
      <c r="V43" s="76"/>
      <c r="W43" s="76"/>
      <c r="X43" s="74"/>
      <c r="Y43" s="74"/>
      <c r="Z43" s="74"/>
      <c r="AA43" s="74"/>
      <c r="AB43" s="74"/>
    </row>
    <row r="44" spans="1:28" ht="15" x14ac:dyDescent="0.2">
      <c r="A44" s="76"/>
      <c r="B44" s="76"/>
      <c r="C44" s="74"/>
      <c r="D44" s="74"/>
      <c r="E44" s="74"/>
      <c r="F44" s="74"/>
      <c r="G44" s="74"/>
      <c r="H44" s="76"/>
      <c r="I44" s="76"/>
      <c r="J44" s="74"/>
      <c r="K44" s="74"/>
      <c r="L44" s="74"/>
      <c r="M44" s="74"/>
      <c r="N44" s="74"/>
      <c r="O44" s="76"/>
      <c r="P44" s="76"/>
      <c r="Q44" s="74"/>
      <c r="R44" s="74"/>
      <c r="S44" s="74"/>
      <c r="T44" s="74"/>
      <c r="U44" s="74"/>
      <c r="V44" s="76"/>
      <c r="W44" s="76"/>
      <c r="X44" s="74"/>
      <c r="Y44" s="74"/>
      <c r="Z44" s="74"/>
      <c r="AA44" s="74"/>
      <c r="AB44" s="74"/>
    </row>
    <row r="45" spans="1:28" x14ac:dyDescent="0.2">
      <c r="A45" s="19"/>
      <c r="B45" s="19"/>
      <c r="C45" s="3"/>
      <c r="D45" s="3"/>
      <c r="E45" s="3"/>
      <c r="F45" s="3"/>
      <c r="G45" s="3"/>
      <c r="H45" s="19"/>
      <c r="I45" s="19"/>
      <c r="J45" s="3"/>
      <c r="K45" s="3"/>
      <c r="L45" s="3"/>
      <c r="M45" s="3"/>
      <c r="N45" s="3"/>
      <c r="O45" s="19"/>
      <c r="P45" s="19"/>
      <c r="Q45" s="3"/>
      <c r="R45" s="3"/>
      <c r="S45" s="3"/>
      <c r="T45" s="3"/>
      <c r="U45" s="3"/>
      <c r="V45" s="19"/>
      <c r="W45" s="19"/>
      <c r="X45" s="3"/>
      <c r="Y45" s="3"/>
      <c r="Z45" s="3"/>
      <c r="AA45" s="3"/>
      <c r="AB45" s="3"/>
    </row>
    <row r="46" spans="1:28" ht="90.6" customHeight="1" thickBot="1" x14ac:dyDescent="0.25">
      <c r="A46" s="59" t="s">
        <v>7</v>
      </c>
      <c r="B46" s="59"/>
      <c r="C46" s="59" t="str">
        <f>C33</f>
        <v>Обновлено содержание и методы обучения предметной области "Технология" и других предметных областей, нет/да</v>
      </c>
      <c r="D46" s="59"/>
      <c r="E46" s="59"/>
      <c r="F46" s="59"/>
      <c r="G46" s="59"/>
      <c r="H46" s="59" t="s">
        <v>7</v>
      </c>
      <c r="I46" s="59"/>
      <c r="J46" s="59" t="str">
        <f>J33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46" s="59"/>
      <c r="L46" s="59"/>
      <c r="M46" s="59"/>
      <c r="N46" s="59"/>
      <c r="O46" s="59" t="s">
        <v>7</v>
      </c>
      <c r="P46" s="59"/>
      <c r="Q46" s="59" t="str">
        <f>Q33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46" s="59"/>
      <c r="S46" s="59"/>
      <c r="T46" s="59"/>
      <c r="U46" s="59"/>
      <c r="V46" s="59" t="s">
        <v>7</v>
      </c>
      <c r="W46" s="59"/>
      <c r="X46" s="59" t="str">
        <f>X33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46" s="59"/>
      <c r="Z46" s="59"/>
      <c r="AA46" s="59"/>
      <c r="AB46" s="59"/>
    </row>
    <row r="47" spans="1:28" ht="27" customHeight="1" thickBot="1" x14ac:dyDescent="0.25">
      <c r="A47" s="59" t="str">
        <f>"Значение регионального проекта на конец "&amp;A36&amp;" года (справочно)"</f>
        <v>Значение регионального проекта на конец 2020 года (справочно)</v>
      </c>
      <c r="B47" s="59"/>
      <c r="C47" s="59"/>
      <c r="D47" s="4">
        <f>C11</f>
        <v>0</v>
      </c>
      <c r="H47" s="59" t="str">
        <f>"Значение регионального проекта на конец "&amp;H36&amp;" года (справочно)"</f>
        <v>Значение регионального проекта на конец 2020 года (справочно)</v>
      </c>
      <c r="I47" s="59"/>
      <c r="J47" s="59"/>
      <c r="K47" s="4">
        <f>J11</f>
        <v>5</v>
      </c>
      <c r="O47" s="59" t="str">
        <f>"Значение регионального проекта на конец "&amp;O36&amp;" года (справочно)"</f>
        <v>Значение регионального проекта на конец 2020 года (справочно)</v>
      </c>
      <c r="P47" s="59"/>
      <c r="Q47" s="59"/>
      <c r="R47" s="4">
        <f>Q11</f>
        <v>2.5</v>
      </c>
      <c r="V47" s="59" t="str">
        <f>"Значение регионального проекта на конец "&amp;V36&amp;" года (справочно)"</f>
        <v>Значение регионального проекта на конец 2020 года (справочно)</v>
      </c>
      <c r="W47" s="59"/>
      <c r="X47" s="59"/>
      <c r="Y47" s="4">
        <f>X11</f>
        <v>1.91</v>
      </c>
    </row>
    <row r="48" spans="1:28" ht="27" customHeight="1" thickBot="1" x14ac:dyDescent="0.25">
      <c r="A48" s="59" t="str">
        <f>"Значение по муниципалитету на конец "&amp;A36&amp;" года"</f>
        <v>Значение по муниципалитету на конец 2020 года</v>
      </c>
      <c r="B48" s="59"/>
      <c r="C48" s="59"/>
      <c r="D48" s="4">
        <f>C14</f>
        <v>0</v>
      </c>
      <c r="H48" s="59" t="str">
        <f>"Значение по муниципалитету на конец "&amp;H36&amp;" года"</f>
        <v>Значение по муниципалитету на конец 2020 года</v>
      </c>
      <c r="I48" s="59"/>
      <c r="J48" s="59"/>
      <c r="K48" s="4">
        <f>J14</f>
        <v>0</v>
      </c>
      <c r="O48" s="59" t="str">
        <f>"Значение по муниципалитету на конец "&amp;O36&amp;" года"</f>
        <v>Значение по муниципалитету на конец 2020 года</v>
      </c>
      <c r="P48" s="59"/>
      <c r="Q48" s="59"/>
      <c r="R48" s="4">
        <f>Q14</f>
        <v>0.2</v>
      </c>
      <c r="V48" s="59" t="str">
        <f>"Значение по муниципалитету на конец "&amp;V36&amp;" года"</f>
        <v>Значение по муниципалитету на конец 2020 года</v>
      </c>
      <c r="W48" s="59"/>
      <c r="X48" s="59"/>
      <c r="Y48" s="4">
        <f>X14</f>
        <v>0</v>
      </c>
    </row>
    <row r="49" spans="1:28" ht="29.45" customHeight="1" x14ac:dyDescent="0.2">
      <c r="A49" s="7">
        <v>2021</v>
      </c>
      <c r="B49" s="68" t="str">
        <f>"ДОРОЖНАЯ КАРТА НА "&amp;A49&amp;" ГОД"</f>
        <v>ДОРОЖНАЯ КАРТА НА 2021 ГОД</v>
      </c>
      <c r="C49" s="68"/>
      <c r="D49" s="68"/>
      <c r="E49" s="68"/>
      <c r="F49" s="68"/>
      <c r="G49" s="68"/>
      <c r="H49" s="7">
        <v>2021</v>
      </c>
      <c r="I49" s="68" t="str">
        <f>"ДОРОЖНАЯ КАРТА НА "&amp;H49&amp;" ГОД"</f>
        <v>ДОРОЖНАЯ КАРТА НА 2021 ГОД</v>
      </c>
      <c r="J49" s="68"/>
      <c r="K49" s="68"/>
      <c r="L49" s="68"/>
      <c r="M49" s="68"/>
      <c r="N49" s="68"/>
      <c r="O49" s="7">
        <v>2021</v>
      </c>
      <c r="P49" s="68" t="str">
        <f>"ДОРОЖНАЯ КАРТА НА "&amp;O49&amp;" ГОД"</f>
        <v>ДОРОЖНАЯ КАРТА НА 2021 ГОД</v>
      </c>
      <c r="Q49" s="68"/>
      <c r="R49" s="68"/>
      <c r="S49" s="68"/>
      <c r="T49" s="68"/>
      <c r="U49" s="68"/>
      <c r="V49" s="7">
        <v>2021</v>
      </c>
      <c r="W49" s="68" t="str">
        <f>"ДОРОЖНАЯ КАРТА НА "&amp;V49&amp;" ГОД"</f>
        <v>ДОРОЖНАЯ КАРТА НА 2021 ГОД</v>
      </c>
      <c r="X49" s="68"/>
      <c r="Y49" s="68"/>
      <c r="Z49" s="68"/>
      <c r="AA49" s="68"/>
      <c r="AB49" s="68"/>
    </row>
    <row r="50" spans="1:28" ht="24.6" customHeight="1" x14ac:dyDescent="0.2">
      <c r="A50" s="63" t="str">
        <f>"Мероприятия, влияющие на изменение показателя в "&amp;A49&amp;" году"</f>
        <v>Мероприятия, влияющие на изменение показателя в 2021 году</v>
      </c>
      <c r="B50" s="63"/>
      <c r="C50" s="63"/>
      <c r="D50" s="63"/>
      <c r="E50" s="63"/>
      <c r="F50" s="63"/>
      <c r="G50" s="63"/>
      <c r="H50" s="63" t="str">
        <f>"Мероприятия, влияющие на изменение показателя в "&amp;H49&amp;" году"</f>
        <v>Мероприятия, влияющие на изменение показателя в 2021 году</v>
      </c>
      <c r="I50" s="63"/>
      <c r="J50" s="63"/>
      <c r="K50" s="63"/>
      <c r="L50" s="63"/>
      <c r="M50" s="63"/>
      <c r="N50" s="63"/>
      <c r="O50" s="63" t="str">
        <f>"Мероприятия, влияющие на изменение показателя в "&amp;O49&amp;" году"</f>
        <v>Мероприятия, влияющие на изменение показателя в 2021 году</v>
      </c>
      <c r="P50" s="63"/>
      <c r="Q50" s="63"/>
      <c r="R50" s="63"/>
      <c r="S50" s="63"/>
      <c r="T50" s="63"/>
      <c r="U50" s="63"/>
      <c r="V50" s="63" t="str">
        <f>"Мероприятия, влияющие на изменение показателя в "&amp;V49&amp;" году"</f>
        <v>Мероприятия, влияющие на изменение показателя в 2021 году</v>
      </c>
      <c r="W50" s="63"/>
      <c r="X50" s="63"/>
      <c r="Y50" s="63"/>
      <c r="Z50" s="63"/>
      <c r="AA50" s="63"/>
      <c r="AB50" s="63"/>
    </row>
    <row r="51" spans="1:28" ht="28.5" x14ac:dyDescent="0.2">
      <c r="A51" s="3" t="s">
        <v>0</v>
      </c>
      <c r="B51" s="3" t="s">
        <v>1</v>
      </c>
      <c r="C51" s="3" t="s">
        <v>2</v>
      </c>
      <c r="D51" s="3" t="s">
        <v>6</v>
      </c>
      <c r="E51" s="3" t="s">
        <v>3</v>
      </c>
      <c r="F51" s="3" t="s">
        <v>4</v>
      </c>
      <c r="G51" s="3" t="s">
        <v>5</v>
      </c>
      <c r="H51" s="3" t="s">
        <v>0</v>
      </c>
      <c r="I51" s="3" t="s">
        <v>1</v>
      </c>
      <c r="J51" s="3" t="s">
        <v>2</v>
      </c>
      <c r="K51" s="3" t="s">
        <v>6</v>
      </c>
      <c r="L51" s="3" t="s">
        <v>3</v>
      </c>
      <c r="M51" s="3" t="s">
        <v>4</v>
      </c>
      <c r="N51" s="3" t="s">
        <v>5</v>
      </c>
      <c r="O51" s="3" t="s">
        <v>0</v>
      </c>
      <c r="P51" s="3" t="s">
        <v>1</v>
      </c>
      <c r="Q51" s="3" t="s">
        <v>2</v>
      </c>
      <c r="R51" s="3" t="s">
        <v>6</v>
      </c>
      <c r="S51" s="3" t="s">
        <v>3</v>
      </c>
      <c r="T51" s="3" t="s">
        <v>4</v>
      </c>
      <c r="U51" s="3" t="s">
        <v>5</v>
      </c>
      <c r="V51" s="3" t="s">
        <v>0</v>
      </c>
      <c r="W51" s="3" t="s">
        <v>1</v>
      </c>
      <c r="X51" s="3" t="s">
        <v>2</v>
      </c>
      <c r="Y51" s="3" t="s">
        <v>6</v>
      </c>
      <c r="Z51" s="3" t="s">
        <v>3</v>
      </c>
      <c r="AA51" s="3" t="s">
        <v>4</v>
      </c>
      <c r="AB51" s="3" t="s">
        <v>5</v>
      </c>
    </row>
    <row r="52" spans="1:28" ht="315" x14ac:dyDescent="0.2">
      <c r="A52" s="76">
        <v>44197</v>
      </c>
      <c r="B52" s="76">
        <v>44227</v>
      </c>
      <c r="C52" s="51" t="s">
        <v>449</v>
      </c>
      <c r="D52" s="74" t="s">
        <v>261</v>
      </c>
      <c r="E52" s="74" t="s">
        <v>450</v>
      </c>
      <c r="F52" s="74" t="s">
        <v>451</v>
      </c>
      <c r="G52" s="77" t="s">
        <v>452</v>
      </c>
      <c r="H52" s="76">
        <v>44197</v>
      </c>
      <c r="I52" s="76">
        <v>44561</v>
      </c>
      <c r="J52" s="74" t="s">
        <v>375</v>
      </c>
      <c r="K52" s="74" t="s">
        <v>188</v>
      </c>
      <c r="L52" s="74" t="s">
        <v>439</v>
      </c>
      <c r="M52" s="74" t="s">
        <v>377</v>
      </c>
      <c r="N52" s="77" t="s">
        <v>378</v>
      </c>
      <c r="O52" s="76">
        <v>44197</v>
      </c>
      <c r="P52" s="76">
        <v>44561</v>
      </c>
      <c r="Q52" s="74" t="s">
        <v>453</v>
      </c>
      <c r="R52" s="74" t="s">
        <v>173</v>
      </c>
      <c r="S52" s="74" t="s">
        <v>439</v>
      </c>
      <c r="T52" s="74" t="s">
        <v>381</v>
      </c>
      <c r="U52" s="77" t="s">
        <v>175</v>
      </c>
      <c r="V52" s="76">
        <v>44197</v>
      </c>
      <c r="W52" s="76">
        <v>44561</v>
      </c>
      <c r="X52" s="74" t="s">
        <v>454</v>
      </c>
      <c r="Y52" s="74" t="s">
        <v>188</v>
      </c>
      <c r="Z52" s="74" t="s">
        <v>376</v>
      </c>
      <c r="AA52" s="74" t="s">
        <v>377</v>
      </c>
      <c r="AB52" s="77" t="s">
        <v>455</v>
      </c>
    </row>
    <row r="53" spans="1:28" ht="120" x14ac:dyDescent="0.2">
      <c r="A53" s="76">
        <v>44197</v>
      </c>
      <c r="B53" s="76">
        <v>44227</v>
      </c>
      <c r="C53" s="74" t="s">
        <v>445</v>
      </c>
      <c r="D53" s="74" t="s">
        <v>173</v>
      </c>
      <c r="E53" s="74" t="s">
        <v>439</v>
      </c>
      <c r="F53" s="74" t="s">
        <v>456</v>
      </c>
      <c r="G53" s="77" t="s">
        <v>175</v>
      </c>
      <c r="H53" s="76">
        <v>44197</v>
      </c>
      <c r="I53" s="76">
        <v>44561</v>
      </c>
      <c r="J53" s="74" t="s">
        <v>448</v>
      </c>
      <c r="K53" s="74" t="s">
        <v>188</v>
      </c>
      <c r="L53" s="74" t="s">
        <v>439</v>
      </c>
      <c r="M53" s="74" t="s">
        <v>377</v>
      </c>
      <c r="N53" s="77" t="s">
        <v>378</v>
      </c>
      <c r="O53" s="76"/>
      <c r="P53" s="76"/>
      <c r="Q53" s="74" t="s">
        <v>444</v>
      </c>
      <c r="R53" s="74" t="s">
        <v>173</v>
      </c>
      <c r="S53" s="74" t="s">
        <v>439</v>
      </c>
      <c r="T53" s="74" t="s">
        <v>381</v>
      </c>
      <c r="U53" s="77" t="s">
        <v>457</v>
      </c>
      <c r="V53" s="76"/>
      <c r="W53" s="76"/>
      <c r="X53" s="74"/>
      <c r="Y53" s="74"/>
      <c r="Z53" s="74"/>
      <c r="AA53" s="74"/>
      <c r="AB53" s="74"/>
    </row>
    <row r="54" spans="1:28" ht="165" x14ac:dyDescent="0.2">
      <c r="A54" s="76">
        <v>44197</v>
      </c>
      <c r="B54" s="76">
        <v>44227</v>
      </c>
      <c r="C54" s="74" t="s">
        <v>458</v>
      </c>
      <c r="D54" s="74" t="s">
        <v>173</v>
      </c>
      <c r="E54" s="74" t="s">
        <v>439</v>
      </c>
      <c r="F54" s="74" t="s">
        <v>456</v>
      </c>
      <c r="G54" s="77" t="s">
        <v>175</v>
      </c>
      <c r="H54" s="76">
        <v>44197</v>
      </c>
      <c r="I54" s="76">
        <v>44561</v>
      </c>
      <c r="J54" s="74" t="s">
        <v>459</v>
      </c>
      <c r="K54" s="74" t="s">
        <v>188</v>
      </c>
      <c r="L54" s="74" t="s">
        <v>439</v>
      </c>
      <c r="M54" s="74" t="s">
        <v>377</v>
      </c>
      <c r="N54" s="77" t="s">
        <v>378</v>
      </c>
      <c r="O54" s="76"/>
      <c r="P54" s="76"/>
      <c r="Q54" s="74"/>
      <c r="R54" s="74"/>
      <c r="S54" s="74"/>
      <c r="T54" s="74"/>
      <c r="U54" s="74"/>
      <c r="V54" s="76"/>
      <c r="W54" s="76"/>
      <c r="X54" s="74"/>
      <c r="Y54" s="74"/>
      <c r="Z54" s="74"/>
      <c r="AA54" s="74"/>
      <c r="AB54" s="74"/>
    </row>
    <row r="55" spans="1:28" ht="105" x14ac:dyDescent="0.2">
      <c r="A55" s="76">
        <v>44197</v>
      </c>
      <c r="B55" s="76">
        <v>44227</v>
      </c>
      <c r="C55" s="74" t="s">
        <v>460</v>
      </c>
      <c r="D55" s="74" t="s">
        <v>173</v>
      </c>
      <c r="E55" s="74" t="s">
        <v>439</v>
      </c>
      <c r="F55" s="74" t="s">
        <v>456</v>
      </c>
      <c r="G55" s="77" t="s">
        <v>175</v>
      </c>
      <c r="H55" s="76"/>
      <c r="I55" s="76"/>
      <c r="J55" s="74"/>
      <c r="K55" s="74"/>
      <c r="L55" s="74"/>
      <c r="M55" s="74"/>
      <c r="N55" s="74"/>
      <c r="O55" s="76"/>
      <c r="P55" s="76"/>
      <c r="Q55" s="74"/>
      <c r="R55" s="74"/>
      <c r="S55" s="74"/>
      <c r="T55" s="74"/>
      <c r="U55" s="74"/>
      <c r="V55" s="76"/>
      <c r="W55" s="76"/>
      <c r="X55" s="74"/>
      <c r="Y55" s="74"/>
      <c r="Z55" s="74"/>
      <c r="AA55" s="74"/>
      <c r="AB55" s="74"/>
    </row>
    <row r="56" spans="1:28" ht="15" x14ac:dyDescent="0.2">
      <c r="A56" s="76"/>
      <c r="B56" s="76"/>
      <c r="C56" s="74"/>
      <c r="D56" s="74"/>
      <c r="E56" s="74"/>
      <c r="F56" s="74"/>
      <c r="G56" s="74"/>
      <c r="H56" s="76"/>
      <c r="I56" s="76"/>
      <c r="J56" s="74"/>
      <c r="K56" s="74"/>
      <c r="L56" s="74"/>
      <c r="M56" s="74"/>
      <c r="N56" s="74"/>
      <c r="O56" s="76"/>
      <c r="P56" s="76"/>
      <c r="Q56" s="74"/>
      <c r="R56" s="74"/>
      <c r="S56" s="74"/>
      <c r="T56" s="74"/>
      <c r="U56" s="74"/>
      <c r="V56" s="76"/>
      <c r="W56" s="76"/>
      <c r="X56" s="74"/>
      <c r="Y56" s="74"/>
      <c r="Z56" s="74"/>
      <c r="AA56" s="74"/>
      <c r="AB56" s="74"/>
    </row>
    <row r="57" spans="1:28" ht="90.6" customHeight="1" thickBot="1" x14ac:dyDescent="0.25">
      <c r="A57" s="59" t="s">
        <v>7</v>
      </c>
      <c r="B57" s="59"/>
      <c r="C57" s="63" t="str">
        <f>C46</f>
        <v>Обновлено содержание и методы обучения предметной области "Технология" и других предметных областей, нет/да</v>
      </c>
      <c r="D57" s="63"/>
      <c r="E57" s="63"/>
      <c r="F57" s="63"/>
      <c r="G57" s="63"/>
      <c r="H57" s="59" t="s">
        <v>7</v>
      </c>
      <c r="I57" s="59"/>
      <c r="J57" s="63" t="str">
        <f>J46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57" s="63"/>
      <c r="L57" s="63"/>
      <c r="M57" s="63"/>
      <c r="N57" s="63"/>
      <c r="O57" s="59" t="s">
        <v>7</v>
      </c>
      <c r="P57" s="59"/>
      <c r="Q57" s="63" t="str">
        <f>Q46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57" s="63"/>
      <c r="S57" s="63"/>
      <c r="T57" s="63"/>
      <c r="U57" s="63"/>
      <c r="V57" s="59" t="s">
        <v>7</v>
      </c>
      <c r="W57" s="59"/>
      <c r="X57" s="63" t="str">
        <f>X46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57" s="63"/>
      <c r="Z57" s="63"/>
      <c r="AA57" s="63"/>
      <c r="AB57" s="63"/>
    </row>
    <row r="58" spans="1:28" ht="27" customHeight="1" thickBot="1" x14ac:dyDescent="0.25">
      <c r="A58" s="59" t="str">
        <f>"Значение регионального проекта на конец "&amp;A49&amp;" года (справочно)"</f>
        <v>Значение регионального проекта на конец 2021 года (справочно)</v>
      </c>
      <c r="B58" s="59"/>
      <c r="C58" s="59"/>
      <c r="D58" s="4">
        <f>D11</f>
        <v>0</v>
      </c>
      <c r="H58" s="59" t="str">
        <f>"Значение регионального проекта на конец "&amp;H49&amp;" года (справочно)"</f>
        <v>Значение регионального проекта на конец 2021 года (справочно)</v>
      </c>
      <c r="I58" s="59"/>
      <c r="J58" s="59"/>
      <c r="K58" s="4">
        <f>K11</f>
        <v>10</v>
      </c>
      <c r="O58" s="59" t="str">
        <f>"Значение регионального проекта на конец "&amp;O49&amp;" года (справочно)"</f>
        <v>Значение регионального проекта на конец 2021 года (справочно)</v>
      </c>
      <c r="P58" s="59"/>
      <c r="Q58" s="59"/>
      <c r="R58" s="4">
        <f>R11</f>
        <v>5</v>
      </c>
      <c r="V58" s="59" t="str">
        <f>"Значение регионального проекта на конец "&amp;V49&amp;" года (справочно)"</f>
        <v>Значение регионального проекта на конец 2021 года (справочно)</v>
      </c>
      <c r="W58" s="59"/>
      <c r="X58" s="59"/>
      <c r="Y58" s="4">
        <f>Y11</f>
        <v>2.14</v>
      </c>
    </row>
    <row r="59" spans="1:28" ht="27" customHeight="1" thickBot="1" x14ac:dyDescent="0.25">
      <c r="A59" s="59" t="str">
        <f>"Значение по муниципалитету на конец "&amp;A49&amp;" года"</f>
        <v>Значение по муниципалитету на конец 2021 года</v>
      </c>
      <c r="B59" s="59"/>
      <c r="C59" s="59"/>
      <c r="D59" s="4">
        <f>D14</f>
        <v>0</v>
      </c>
      <c r="H59" s="59" t="str">
        <f>"Значение по муниципалитету на конец "&amp;H49&amp;" года"</f>
        <v>Значение по муниципалитету на конец 2021 года</v>
      </c>
      <c r="I59" s="59"/>
      <c r="J59" s="59"/>
      <c r="K59" s="4">
        <f>K14</f>
        <v>1</v>
      </c>
      <c r="O59" s="59" t="str">
        <f>"Значение по муниципалитету на конец "&amp;O49&amp;" года"</f>
        <v>Значение по муниципалитету на конец 2021 года</v>
      </c>
      <c r="P59" s="59"/>
      <c r="Q59" s="59"/>
      <c r="R59" s="4">
        <f>R14</f>
        <v>0.8</v>
      </c>
      <c r="V59" s="59" t="str">
        <f>"Значение по муниципалитету на конец "&amp;V49&amp;" года"</f>
        <v>Значение по муниципалитету на конец 2021 года</v>
      </c>
      <c r="W59" s="59"/>
      <c r="X59" s="59"/>
      <c r="Y59" s="4">
        <f>Y14</f>
        <v>0</v>
      </c>
    </row>
    <row r="60" spans="1:28" ht="29.45" customHeight="1" x14ac:dyDescent="0.2">
      <c r="A60" s="7">
        <v>2022</v>
      </c>
      <c r="B60" s="68" t="str">
        <f>"ДОРОЖНАЯ КАРТА НА "&amp;A60&amp;" ГОД"</f>
        <v>ДОРОЖНАЯ КАРТА НА 2022 ГОД</v>
      </c>
      <c r="C60" s="68"/>
      <c r="D60" s="68"/>
      <c r="E60" s="68"/>
      <c r="F60" s="68"/>
      <c r="G60" s="68"/>
      <c r="H60" s="7">
        <v>2022</v>
      </c>
      <c r="I60" s="68" t="str">
        <f>"ДОРОЖНАЯ КАРТА НА "&amp;H60&amp;" ГОД"</f>
        <v>ДОРОЖНАЯ КАРТА НА 2022 ГОД</v>
      </c>
      <c r="J60" s="68"/>
      <c r="K60" s="68"/>
      <c r="L60" s="68"/>
      <c r="M60" s="68"/>
      <c r="N60" s="68"/>
      <c r="O60" s="7">
        <v>2022</v>
      </c>
      <c r="P60" s="68" t="str">
        <f>"ДОРОЖНАЯ КАРТА НА "&amp;O60&amp;" ГОД"</f>
        <v>ДОРОЖНАЯ КАРТА НА 2022 ГОД</v>
      </c>
      <c r="Q60" s="68"/>
      <c r="R60" s="68"/>
      <c r="S60" s="68"/>
      <c r="T60" s="68"/>
      <c r="U60" s="68"/>
      <c r="V60" s="7">
        <v>2022</v>
      </c>
      <c r="W60" s="68" t="str">
        <f>"ДОРОЖНАЯ КАРТА НА "&amp;V60&amp;" ГОД"</f>
        <v>ДОРОЖНАЯ КАРТА НА 2022 ГОД</v>
      </c>
      <c r="X60" s="68"/>
      <c r="Y60" s="68"/>
      <c r="Z60" s="68"/>
      <c r="AA60" s="68"/>
      <c r="AB60" s="68"/>
    </row>
    <row r="61" spans="1:28" ht="24.6" customHeight="1" x14ac:dyDescent="0.2">
      <c r="A61" s="63" t="str">
        <f>"Мероприятия, влияющие на изменение показателя в "&amp;A60&amp;" году"</f>
        <v>Мероприятия, влияющие на изменение показателя в 2022 году</v>
      </c>
      <c r="B61" s="63"/>
      <c r="C61" s="63"/>
      <c r="D61" s="63"/>
      <c r="E61" s="63"/>
      <c r="F61" s="63"/>
      <c r="G61" s="63"/>
      <c r="H61" s="63" t="str">
        <f>"Мероприятия, влияющие на изменение показателя в "&amp;H60&amp;" году"</f>
        <v>Мероприятия, влияющие на изменение показателя в 2022 году</v>
      </c>
      <c r="I61" s="63"/>
      <c r="J61" s="63"/>
      <c r="K61" s="63"/>
      <c r="L61" s="63"/>
      <c r="M61" s="63"/>
      <c r="N61" s="63"/>
      <c r="O61" s="63" t="str">
        <f>"Мероприятия, влияющие на изменение показателя в "&amp;O60&amp;" году"</f>
        <v>Мероприятия, влияющие на изменение показателя в 2022 году</v>
      </c>
      <c r="P61" s="63"/>
      <c r="Q61" s="63"/>
      <c r="R61" s="63"/>
      <c r="S61" s="63"/>
      <c r="T61" s="63"/>
      <c r="U61" s="63"/>
      <c r="V61" s="63" t="str">
        <f>"Мероприятия, влияющие на изменение показателя в "&amp;V60&amp;" году"</f>
        <v>Мероприятия, влияющие на изменение показателя в 2022 году</v>
      </c>
      <c r="W61" s="63"/>
      <c r="X61" s="63"/>
      <c r="Y61" s="63"/>
      <c r="Z61" s="63"/>
      <c r="AA61" s="63"/>
      <c r="AB61" s="63"/>
    </row>
    <row r="62" spans="1:28" ht="28.5" x14ac:dyDescent="0.2">
      <c r="A62" s="3" t="s">
        <v>0</v>
      </c>
      <c r="B62" s="3" t="s">
        <v>1</v>
      </c>
      <c r="C62" s="3" t="s">
        <v>2</v>
      </c>
      <c r="D62" s="3" t="s">
        <v>6</v>
      </c>
      <c r="E62" s="3" t="s">
        <v>3</v>
      </c>
      <c r="F62" s="3" t="s">
        <v>4</v>
      </c>
      <c r="G62" s="3" t="s">
        <v>5</v>
      </c>
      <c r="H62" s="3" t="s">
        <v>0</v>
      </c>
      <c r="I62" s="3" t="s">
        <v>1</v>
      </c>
      <c r="J62" s="3" t="s">
        <v>2</v>
      </c>
      <c r="K62" s="3" t="s">
        <v>6</v>
      </c>
      <c r="L62" s="3" t="s">
        <v>3</v>
      </c>
      <c r="M62" s="3" t="s">
        <v>4</v>
      </c>
      <c r="N62" s="3" t="s">
        <v>5</v>
      </c>
      <c r="O62" s="3" t="s">
        <v>0</v>
      </c>
      <c r="P62" s="3" t="s">
        <v>1</v>
      </c>
      <c r="Q62" s="3" t="s">
        <v>2</v>
      </c>
      <c r="R62" s="3" t="s">
        <v>6</v>
      </c>
      <c r="S62" s="3" t="s">
        <v>3</v>
      </c>
      <c r="T62" s="3" t="s">
        <v>4</v>
      </c>
      <c r="U62" s="3" t="s">
        <v>5</v>
      </c>
      <c r="V62" s="3" t="s">
        <v>0</v>
      </c>
      <c r="W62" s="3" t="s">
        <v>1</v>
      </c>
      <c r="X62" s="3" t="s">
        <v>2</v>
      </c>
      <c r="Y62" s="3" t="s">
        <v>6</v>
      </c>
      <c r="Z62" s="3" t="s">
        <v>3</v>
      </c>
      <c r="AA62" s="3" t="s">
        <v>4</v>
      </c>
      <c r="AB62" s="3" t="s">
        <v>5</v>
      </c>
    </row>
    <row r="63" spans="1:28" ht="315" x14ac:dyDescent="0.2">
      <c r="A63" s="76">
        <v>44562</v>
      </c>
      <c r="B63" s="76">
        <v>44926</v>
      </c>
      <c r="C63" s="74" t="s">
        <v>449</v>
      </c>
      <c r="D63" s="74" t="s">
        <v>261</v>
      </c>
      <c r="E63" s="74" t="s">
        <v>439</v>
      </c>
      <c r="F63" s="74" t="s">
        <v>451</v>
      </c>
      <c r="G63" s="77" t="s">
        <v>457</v>
      </c>
      <c r="H63" s="76">
        <v>44562</v>
      </c>
      <c r="I63" s="76">
        <v>44925</v>
      </c>
      <c r="J63" s="74" t="s">
        <v>461</v>
      </c>
      <c r="K63" s="74" t="s">
        <v>188</v>
      </c>
      <c r="L63" s="74" t="s">
        <v>439</v>
      </c>
      <c r="M63" s="74" t="s">
        <v>377</v>
      </c>
      <c r="N63" s="77" t="s">
        <v>455</v>
      </c>
      <c r="O63" s="76">
        <v>44562</v>
      </c>
      <c r="P63" s="76">
        <v>44925</v>
      </c>
      <c r="Q63" s="74" t="s">
        <v>462</v>
      </c>
      <c r="R63" s="74" t="s">
        <v>173</v>
      </c>
      <c r="S63" s="74" t="s">
        <v>439</v>
      </c>
      <c r="T63" s="74" t="s">
        <v>381</v>
      </c>
      <c r="U63" s="77" t="s">
        <v>175</v>
      </c>
      <c r="V63" s="76">
        <v>44562</v>
      </c>
      <c r="W63" s="76">
        <v>44926</v>
      </c>
      <c r="X63" s="74" t="s">
        <v>454</v>
      </c>
      <c r="Y63" s="74" t="s">
        <v>188</v>
      </c>
      <c r="Z63" s="74" t="s">
        <v>376</v>
      </c>
      <c r="AA63" s="74" t="s">
        <v>377</v>
      </c>
      <c r="AB63" s="77" t="s">
        <v>455</v>
      </c>
    </row>
    <row r="64" spans="1:28" ht="120" x14ac:dyDescent="0.2">
      <c r="A64" s="76">
        <v>44562</v>
      </c>
      <c r="B64" s="76">
        <v>44926</v>
      </c>
      <c r="C64" s="74" t="s">
        <v>445</v>
      </c>
      <c r="D64" s="74" t="s">
        <v>173</v>
      </c>
      <c r="E64" s="74" t="s">
        <v>439</v>
      </c>
      <c r="F64" s="74" t="s">
        <v>451</v>
      </c>
      <c r="G64" s="77" t="s">
        <v>457</v>
      </c>
      <c r="H64" s="76">
        <v>44562</v>
      </c>
      <c r="I64" s="76">
        <v>44925</v>
      </c>
      <c r="J64" s="74" t="s">
        <v>448</v>
      </c>
      <c r="K64" s="74" t="s">
        <v>188</v>
      </c>
      <c r="L64" s="74" t="s">
        <v>439</v>
      </c>
      <c r="M64" s="74" t="s">
        <v>377</v>
      </c>
      <c r="N64" s="77" t="s">
        <v>455</v>
      </c>
      <c r="O64" s="76">
        <v>44562</v>
      </c>
      <c r="P64" s="76">
        <v>44925</v>
      </c>
      <c r="Q64" s="74" t="s">
        <v>444</v>
      </c>
      <c r="R64" s="74" t="s">
        <v>173</v>
      </c>
      <c r="S64" s="74" t="s">
        <v>439</v>
      </c>
      <c r="T64" s="74" t="s">
        <v>381</v>
      </c>
      <c r="U64" s="77" t="s">
        <v>175</v>
      </c>
      <c r="V64" s="76"/>
      <c r="W64" s="76"/>
      <c r="X64" s="74"/>
      <c r="Y64" s="74"/>
      <c r="Z64" s="74"/>
      <c r="AA64" s="74"/>
      <c r="AB64" s="74"/>
    </row>
    <row r="65" spans="1:28" ht="135" x14ac:dyDescent="0.2">
      <c r="A65" s="76">
        <v>44562</v>
      </c>
      <c r="B65" s="76">
        <v>44926</v>
      </c>
      <c r="C65" s="74" t="s">
        <v>463</v>
      </c>
      <c r="D65" s="74" t="s">
        <v>173</v>
      </c>
      <c r="E65" s="74" t="s">
        <v>439</v>
      </c>
      <c r="F65" s="74" t="s">
        <v>451</v>
      </c>
      <c r="G65" s="77" t="s">
        <v>457</v>
      </c>
      <c r="H65" s="76"/>
      <c r="I65" s="76"/>
      <c r="J65" s="74"/>
      <c r="K65" s="74"/>
      <c r="L65" s="74"/>
      <c r="M65" s="74"/>
      <c r="N65" s="74"/>
      <c r="O65" s="76"/>
      <c r="P65" s="76"/>
      <c r="Q65" s="74"/>
      <c r="R65" s="74"/>
      <c r="S65" s="74"/>
      <c r="T65" s="74"/>
      <c r="U65" s="74"/>
      <c r="V65" s="76"/>
      <c r="W65" s="76"/>
      <c r="X65" s="74"/>
      <c r="Y65" s="74"/>
      <c r="Z65" s="74"/>
      <c r="AA65" s="74"/>
      <c r="AB65" s="74"/>
    </row>
    <row r="66" spans="1:28" ht="105" x14ac:dyDescent="0.2">
      <c r="A66" s="76">
        <v>44562</v>
      </c>
      <c r="B66" s="76">
        <v>44926</v>
      </c>
      <c r="C66" s="74" t="s">
        <v>464</v>
      </c>
      <c r="D66" s="74" t="s">
        <v>173</v>
      </c>
      <c r="E66" s="74" t="s">
        <v>439</v>
      </c>
      <c r="F66" s="74" t="s">
        <v>451</v>
      </c>
      <c r="G66" s="77" t="s">
        <v>457</v>
      </c>
      <c r="H66" s="76"/>
      <c r="I66" s="76"/>
      <c r="J66" s="74"/>
      <c r="K66" s="74"/>
      <c r="L66" s="74"/>
      <c r="M66" s="74"/>
      <c r="N66" s="74"/>
      <c r="O66" s="76"/>
      <c r="P66" s="76"/>
      <c r="Q66" s="74"/>
      <c r="R66" s="74"/>
      <c r="S66" s="74"/>
      <c r="T66" s="74"/>
      <c r="U66" s="74"/>
      <c r="V66" s="76"/>
      <c r="W66" s="76"/>
      <c r="X66" s="74"/>
      <c r="Y66" s="74"/>
      <c r="Z66" s="74"/>
      <c r="AA66" s="74"/>
      <c r="AB66" s="74"/>
    </row>
    <row r="67" spans="1:28" ht="15" x14ac:dyDescent="0.2">
      <c r="A67" s="76"/>
      <c r="B67" s="76"/>
      <c r="C67" s="74"/>
      <c r="D67" s="74"/>
      <c r="E67" s="74"/>
      <c r="F67" s="74"/>
      <c r="G67" s="74"/>
      <c r="H67" s="76"/>
      <c r="I67" s="76"/>
      <c r="J67" s="74"/>
      <c r="K67" s="74"/>
      <c r="L67" s="74"/>
      <c r="M67" s="74"/>
      <c r="N67" s="74"/>
      <c r="O67" s="76"/>
      <c r="P67" s="76"/>
      <c r="Q67" s="74"/>
      <c r="R67" s="74"/>
      <c r="S67" s="74"/>
      <c r="T67" s="74"/>
      <c r="U67" s="74"/>
      <c r="V67" s="76"/>
      <c r="W67" s="76"/>
      <c r="X67" s="74"/>
      <c r="Y67" s="74"/>
      <c r="Z67" s="74"/>
      <c r="AA67" s="74"/>
      <c r="AB67" s="74"/>
    </row>
    <row r="68" spans="1:28" ht="90.6" customHeight="1" thickBot="1" x14ac:dyDescent="0.25">
      <c r="A68" s="59" t="s">
        <v>7</v>
      </c>
      <c r="B68" s="59"/>
      <c r="C68" s="63" t="str">
        <f>C57</f>
        <v>Обновлено содержание и методы обучения предметной области "Технология" и других предметных областей, нет/да</v>
      </c>
      <c r="D68" s="63"/>
      <c r="E68" s="63"/>
      <c r="F68" s="63"/>
      <c r="G68" s="63"/>
      <c r="H68" s="59" t="s">
        <v>7</v>
      </c>
      <c r="I68" s="59"/>
      <c r="J68" s="63" t="str">
        <f>J57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68" s="63"/>
      <c r="L68" s="63"/>
      <c r="M68" s="63"/>
      <c r="N68" s="63"/>
      <c r="O68" s="59" t="s">
        <v>7</v>
      </c>
      <c r="P68" s="59"/>
      <c r="Q68" s="63" t="str">
        <f>Q57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68" s="63"/>
      <c r="S68" s="63"/>
      <c r="T68" s="63"/>
      <c r="U68" s="63"/>
      <c r="V68" s="59" t="s">
        <v>7</v>
      </c>
      <c r="W68" s="59"/>
      <c r="X68" s="63" t="str">
        <f>X57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68" s="63"/>
      <c r="Z68" s="63"/>
      <c r="AA68" s="63"/>
      <c r="AB68" s="63"/>
    </row>
    <row r="69" spans="1:28" ht="27" customHeight="1" thickBot="1" x14ac:dyDescent="0.25">
      <c r="A69" s="59" t="str">
        <f>"Значение регионального проекта на конец "&amp;A60&amp;" года (справочно)"</f>
        <v>Значение регионального проекта на конец 2022 года (справочно)</v>
      </c>
      <c r="B69" s="59"/>
      <c r="C69" s="59"/>
      <c r="D69" s="4">
        <f>E11</f>
        <v>0</v>
      </c>
      <c r="H69" s="59" t="str">
        <f>"Значение регионального проекта на конец "&amp;H60&amp;" года (справочно)"</f>
        <v>Значение регионального проекта на конец 2022 года (справочно)</v>
      </c>
      <c r="I69" s="59"/>
      <c r="J69" s="59"/>
      <c r="K69" s="4">
        <f>L11</f>
        <v>20</v>
      </c>
      <c r="O69" s="59" t="str">
        <f>"Значение регионального проекта на конец "&amp;O60&amp;" года (справочно)"</f>
        <v>Значение регионального проекта на конец 2022 года (справочно)</v>
      </c>
      <c r="P69" s="59"/>
      <c r="Q69" s="59"/>
      <c r="R69" s="4">
        <f>S11</f>
        <v>10</v>
      </c>
      <c r="V69" s="59" t="str">
        <f>"Значение регионального проекта на конец "&amp;V60&amp;" года (справочно)"</f>
        <v>Значение регионального проекта на конец 2022 года (справочно)</v>
      </c>
      <c r="W69" s="59"/>
      <c r="X69" s="59"/>
      <c r="Y69" s="4">
        <f>Z11</f>
        <v>2.37</v>
      </c>
    </row>
    <row r="70" spans="1:28" ht="27" customHeight="1" thickBot="1" x14ac:dyDescent="0.25">
      <c r="A70" s="59" t="str">
        <f>"Значение по муниципалитету на конец "&amp;A60&amp;" года"</f>
        <v>Значение по муниципалитету на конец 2022 года</v>
      </c>
      <c r="B70" s="59"/>
      <c r="C70" s="59"/>
      <c r="D70" s="4">
        <f>E14</f>
        <v>0</v>
      </c>
      <c r="H70" s="59" t="str">
        <f>"Значение по муниципалитету на конец "&amp;H60&amp;" года"</f>
        <v>Значение по муниципалитету на конец 2022 года</v>
      </c>
      <c r="I70" s="59"/>
      <c r="J70" s="59"/>
      <c r="K70" s="4">
        <f>L14</f>
        <v>2</v>
      </c>
      <c r="O70" s="59" t="str">
        <f>"Значение по муниципалитету на конец "&amp;O60&amp;" года"</f>
        <v>Значение по муниципалитету на конец 2022 года</v>
      </c>
      <c r="P70" s="59"/>
      <c r="Q70" s="59"/>
      <c r="R70" s="4">
        <f>S14</f>
        <v>1.2</v>
      </c>
      <c r="V70" s="59" t="str">
        <f>"Значение по муниципалитету на конец "&amp;V60&amp;" года"</f>
        <v>Значение по муниципалитету на конец 2022 года</v>
      </c>
      <c r="W70" s="59"/>
      <c r="X70" s="59"/>
      <c r="Y70" s="4" t="str">
        <f>Z14</f>
        <v>???</v>
      </c>
    </row>
    <row r="71" spans="1:28" ht="29.45" customHeight="1" x14ac:dyDescent="0.2">
      <c r="A71" s="7">
        <v>2023</v>
      </c>
      <c r="B71" s="68" t="str">
        <f>"ДОРОЖНАЯ КАРТА НА "&amp;A71&amp;" ГОД"</f>
        <v>ДОРОЖНАЯ КАРТА НА 2023 ГОД</v>
      </c>
      <c r="C71" s="68"/>
      <c r="D71" s="68"/>
      <c r="E71" s="68"/>
      <c r="F71" s="68"/>
      <c r="G71" s="68"/>
      <c r="H71" s="7">
        <v>2023</v>
      </c>
      <c r="I71" s="68" t="str">
        <f>"ДОРОЖНАЯ КАРТА НА "&amp;H71&amp;" ГОД"</f>
        <v>ДОРОЖНАЯ КАРТА НА 2023 ГОД</v>
      </c>
      <c r="J71" s="68"/>
      <c r="K71" s="68"/>
      <c r="L71" s="68"/>
      <c r="M71" s="68"/>
      <c r="N71" s="68"/>
      <c r="O71" s="7">
        <v>2023</v>
      </c>
      <c r="P71" s="68" t="str">
        <f>"ДОРОЖНАЯ КАРТА НА "&amp;O71&amp;" ГОД"</f>
        <v>ДОРОЖНАЯ КАРТА НА 2023 ГОД</v>
      </c>
      <c r="Q71" s="68"/>
      <c r="R71" s="68"/>
      <c r="S71" s="68"/>
      <c r="T71" s="68"/>
      <c r="U71" s="68"/>
      <c r="V71" s="7">
        <v>2023</v>
      </c>
      <c r="W71" s="68" t="str">
        <f>"ДОРОЖНАЯ КАРТА НА "&amp;V71&amp;" ГОД"</f>
        <v>ДОРОЖНАЯ КАРТА НА 2023 ГОД</v>
      </c>
      <c r="X71" s="68"/>
      <c r="Y71" s="68"/>
      <c r="Z71" s="68"/>
      <c r="AA71" s="68"/>
      <c r="AB71" s="68"/>
    </row>
    <row r="72" spans="1:28" ht="24.6" customHeight="1" x14ac:dyDescent="0.2">
      <c r="A72" s="63" t="str">
        <f>"Мероприятия, влияющие на изменение показателя в "&amp;A71&amp;" году"</f>
        <v>Мероприятия, влияющие на изменение показателя в 2023 году</v>
      </c>
      <c r="B72" s="63"/>
      <c r="C72" s="63"/>
      <c r="D72" s="63"/>
      <c r="E72" s="63"/>
      <c r="F72" s="63"/>
      <c r="G72" s="63"/>
      <c r="H72" s="63" t="str">
        <f>"Мероприятия, влияющие на изменение показателя в "&amp;H71&amp;" году"</f>
        <v>Мероприятия, влияющие на изменение показателя в 2023 году</v>
      </c>
      <c r="I72" s="63"/>
      <c r="J72" s="63"/>
      <c r="K72" s="63"/>
      <c r="L72" s="63"/>
      <c r="M72" s="63"/>
      <c r="N72" s="63"/>
      <c r="O72" s="63" t="str">
        <f>"Мероприятия, влияющие на изменение показателя в "&amp;O71&amp;" году"</f>
        <v>Мероприятия, влияющие на изменение показателя в 2023 году</v>
      </c>
      <c r="P72" s="63"/>
      <c r="Q72" s="63"/>
      <c r="R72" s="63"/>
      <c r="S72" s="63"/>
      <c r="T72" s="63"/>
      <c r="U72" s="63"/>
      <c r="V72" s="63" t="str">
        <f>"Мероприятия, влияющие на изменение показателя в "&amp;V71&amp;" году"</f>
        <v>Мероприятия, влияющие на изменение показателя в 2023 году</v>
      </c>
      <c r="W72" s="63"/>
      <c r="X72" s="63"/>
      <c r="Y72" s="63"/>
      <c r="Z72" s="63"/>
      <c r="AA72" s="63"/>
      <c r="AB72" s="63"/>
    </row>
    <row r="73" spans="1:28" ht="28.5" x14ac:dyDescent="0.2">
      <c r="A73" s="3" t="s">
        <v>0</v>
      </c>
      <c r="B73" s="3" t="s">
        <v>1</v>
      </c>
      <c r="C73" s="3" t="s">
        <v>2</v>
      </c>
      <c r="D73" s="3" t="s">
        <v>6</v>
      </c>
      <c r="E73" s="3" t="s">
        <v>3</v>
      </c>
      <c r="F73" s="3" t="s">
        <v>4</v>
      </c>
      <c r="G73" s="3" t="s">
        <v>5</v>
      </c>
      <c r="H73" s="3" t="s">
        <v>0</v>
      </c>
      <c r="I73" s="3" t="s">
        <v>1</v>
      </c>
      <c r="J73" s="3" t="s">
        <v>2</v>
      </c>
      <c r="K73" s="3" t="s">
        <v>6</v>
      </c>
      <c r="L73" s="3" t="s">
        <v>3</v>
      </c>
      <c r="M73" s="3" t="s">
        <v>4</v>
      </c>
      <c r="N73" s="3" t="s">
        <v>5</v>
      </c>
      <c r="O73" s="3" t="s">
        <v>0</v>
      </c>
      <c r="P73" s="3" t="s">
        <v>1</v>
      </c>
      <c r="Q73" s="3" t="s">
        <v>2</v>
      </c>
      <c r="R73" s="3" t="s">
        <v>6</v>
      </c>
      <c r="S73" s="3" t="s">
        <v>3</v>
      </c>
      <c r="T73" s="3" t="s">
        <v>4</v>
      </c>
      <c r="U73" s="3" t="s">
        <v>5</v>
      </c>
      <c r="V73" s="3" t="s">
        <v>0</v>
      </c>
      <c r="W73" s="3" t="s">
        <v>1</v>
      </c>
      <c r="X73" s="3" t="s">
        <v>2</v>
      </c>
      <c r="Y73" s="3" t="s">
        <v>6</v>
      </c>
      <c r="Z73" s="3" t="s">
        <v>3</v>
      </c>
      <c r="AA73" s="3" t="s">
        <v>4</v>
      </c>
      <c r="AB73" s="3" t="s">
        <v>5</v>
      </c>
    </row>
    <row r="74" spans="1:28" ht="315" x14ac:dyDescent="0.2">
      <c r="A74" s="76">
        <v>44927</v>
      </c>
      <c r="B74" s="76">
        <v>45291</v>
      </c>
      <c r="C74" s="74" t="s">
        <v>449</v>
      </c>
      <c r="D74" s="74" t="s">
        <v>173</v>
      </c>
      <c r="E74" s="74" t="s">
        <v>439</v>
      </c>
      <c r="F74" s="74" t="s">
        <v>451</v>
      </c>
      <c r="G74" s="77" t="s">
        <v>175</v>
      </c>
      <c r="H74" s="76">
        <v>44927</v>
      </c>
      <c r="I74" s="76">
        <v>45291</v>
      </c>
      <c r="J74" s="74" t="s">
        <v>465</v>
      </c>
      <c r="K74" s="74" t="s">
        <v>188</v>
      </c>
      <c r="L74" s="74" t="s">
        <v>439</v>
      </c>
      <c r="M74" s="74" t="s">
        <v>377</v>
      </c>
      <c r="N74" s="74"/>
      <c r="O74" s="76">
        <v>44927</v>
      </c>
      <c r="P74" s="76">
        <v>45291</v>
      </c>
      <c r="Q74" s="74" t="s">
        <v>466</v>
      </c>
      <c r="R74" s="74" t="s">
        <v>173</v>
      </c>
      <c r="S74" s="74" t="s">
        <v>439</v>
      </c>
      <c r="T74" s="74" t="s">
        <v>381</v>
      </c>
      <c r="U74" s="77" t="s">
        <v>175</v>
      </c>
      <c r="V74" s="76">
        <v>44927</v>
      </c>
      <c r="W74" s="76">
        <v>45291</v>
      </c>
      <c r="X74" s="74" t="s">
        <v>454</v>
      </c>
      <c r="Y74" s="74" t="s">
        <v>188</v>
      </c>
      <c r="Z74" s="74" t="s">
        <v>376</v>
      </c>
      <c r="AA74" s="74" t="s">
        <v>377</v>
      </c>
      <c r="AB74" s="77" t="s">
        <v>455</v>
      </c>
    </row>
    <row r="75" spans="1:28" ht="165" x14ac:dyDescent="0.2">
      <c r="A75" s="76">
        <v>44927</v>
      </c>
      <c r="B75" s="76">
        <v>45291</v>
      </c>
      <c r="C75" s="74" t="s">
        <v>467</v>
      </c>
      <c r="D75" s="74" t="s">
        <v>173</v>
      </c>
      <c r="E75" s="74" t="s">
        <v>439</v>
      </c>
      <c r="F75" s="74" t="s">
        <v>451</v>
      </c>
      <c r="G75" s="77" t="s">
        <v>175</v>
      </c>
      <c r="H75" s="76">
        <v>44927</v>
      </c>
      <c r="I75" s="76">
        <v>45291</v>
      </c>
      <c r="J75" s="74" t="s">
        <v>448</v>
      </c>
      <c r="K75" s="74" t="s">
        <v>188</v>
      </c>
      <c r="L75" s="74" t="s">
        <v>439</v>
      </c>
      <c r="M75" s="74" t="s">
        <v>377</v>
      </c>
      <c r="N75" s="74"/>
      <c r="O75" s="76">
        <v>44927</v>
      </c>
      <c r="P75" s="76">
        <v>45291</v>
      </c>
      <c r="Q75" s="74" t="s">
        <v>444</v>
      </c>
      <c r="R75" s="74" t="s">
        <v>173</v>
      </c>
      <c r="S75" s="74" t="s">
        <v>439</v>
      </c>
      <c r="T75" s="74" t="s">
        <v>381</v>
      </c>
      <c r="U75" s="77" t="s">
        <v>175</v>
      </c>
      <c r="V75" s="76"/>
      <c r="W75" s="76"/>
      <c r="X75" s="74"/>
      <c r="Y75" s="74"/>
      <c r="Z75" s="74"/>
      <c r="AA75" s="74"/>
      <c r="AB75" s="74"/>
    </row>
    <row r="76" spans="1:28" ht="135" x14ac:dyDescent="0.2">
      <c r="A76" s="76">
        <v>44927</v>
      </c>
      <c r="B76" s="76">
        <v>45291</v>
      </c>
      <c r="C76" s="74" t="s">
        <v>468</v>
      </c>
      <c r="D76" s="74" t="s">
        <v>173</v>
      </c>
      <c r="E76" s="74" t="s">
        <v>439</v>
      </c>
      <c r="F76" s="74" t="s">
        <v>451</v>
      </c>
      <c r="G76" s="77" t="s">
        <v>175</v>
      </c>
      <c r="H76" s="76"/>
      <c r="I76" s="76"/>
      <c r="J76" s="74"/>
      <c r="K76" s="74"/>
      <c r="L76" s="74"/>
      <c r="M76" s="74"/>
      <c r="N76" s="74"/>
      <c r="O76" s="76"/>
      <c r="P76" s="76"/>
      <c r="Q76" s="74"/>
      <c r="R76" s="74"/>
      <c r="S76" s="74"/>
      <c r="T76" s="74"/>
      <c r="U76" s="74"/>
      <c r="V76" s="76"/>
      <c r="W76" s="76"/>
      <c r="X76" s="74"/>
      <c r="Y76" s="74"/>
      <c r="Z76" s="74"/>
      <c r="AA76" s="74"/>
      <c r="AB76" s="74"/>
    </row>
    <row r="77" spans="1:28" ht="105" x14ac:dyDescent="0.2">
      <c r="A77" s="76">
        <v>44927</v>
      </c>
      <c r="B77" s="76">
        <v>45291</v>
      </c>
      <c r="C77" s="74" t="s">
        <v>469</v>
      </c>
      <c r="D77" s="74" t="s">
        <v>173</v>
      </c>
      <c r="E77" s="74" t="s">
        <v>439</v>
      </c>
      <c r="F77" s="74" t="s">
        <v>451</v>
      </c>
      <c r="G77" s="77" t="s">
        <v>175</v>
      </c>
      <c r="H77" s="76"/>
      <c r="I77" s="76"/>
      <c r="J77" s="74"/>
      <c r="K77" s="74"/>
      <c r="L77" s="74"/>
      <c r="M77" s="74"/>
      <c r="N77" s="74"/>
      <c r="O77" s="76"/>
      <c r="P77" s="76"/>
      <c r="Q77" s="74"/>
      <c r="R77" s="74"/>
      <c r="S77" s="74"/>
      <c r="T77" s="74"/>
      <c r="U77" s="74"/>
      <c r="V77" s="76"/>
      <c r="W77" s="76"/>
      <c r="X77" s="74"/>
      <c r="Y77" s="74"/>
      <c r="Z77" s="74"/>
      <c r="AA77" s="74"/>
      <c r="AB77" s="74"/>
    </row>
    <row r="78" spans="1:28" ht="15" x14ac:dyDescent="0.2">
      <c r="A78" s="76"/>
      <c r="B78" s="76"/>
      <c r="C78" s="74"/>
      <c r="D78" s="74"/>
      <c r="E78" s="74"/>
      <c r="F78" s="74"/>
      <c r="G78" s="74"/>
      <c r="H78" s="76"/>
      <c r="I78" s="76"/>
      <c r="J78" s="74"/>
      <c r="K78" s="74"/>
      <c r="L78" s="74"/>
      <c r="M78" s="74"/>
      <c r="N78" s="74"/>
      <c r="O78" s="76"/>
      <c r="P78" s="76"/>
      <c r="Q78" s="74"/>
      <c r="R78" s="74"/>
      <c r="S78" s="74"/>
      <c r="T78" s="74"/>
      <c r="U78" s="74"/>
      <c r="V78" s="76"/>
      <c r="W78" s="76"/>
      <c r="X78" s="74"/>
      <c r="Y78" s="74"/>
      <c r="Z78" s="74"/>
      <c r="AA78" s="74"/>
      <c r="AB78" s="74"/>
    </row>
    <row r="79" spans="1:28" ht="90.6" customHeight="1" thickBot="1" x14ac:dyDescent="0.25">
      <c r="A79" s="59" t="s">
        <v>7</v>
      </c>
      <c r="B79" s="59"/>
      <c r="C79" s="63" t="str">
        <f>C68</f>
        <v>Обновлено содержание и методы обучения предметной области "Технология" и других предметных областей, нет/да</v>
      </c>
      <c r="D79" s="63"/>
      <c r="E79" s="63"/>
      <c r="F79" s="63"/>
      <c r="G79" s="63"/>
      <c r="H79" s="59" t="s">
        <v>7</v>
      </c>
      <c r="I79" s="59"/>
      <c r="J79" s="63" t="str">
        <f>J68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79" s="63"/>
      <c r="L79" s="63"/>
      <c r="M79" s="63"/>
      <c r="N79" s="63"/>
      <c r="O79" s="59" t="s">
        <v>7</v>
      </c>
      <c r="P79" s="59"/>
      <c r="Q79" s="63" t="str">
        <f>Q68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79" s="63"/>
      <c r="S79" s="63"/>
      <c r="T79" s="63"/>
      <c r="U79" s="63"/>
      <c r="V79" s="59" t="s">
        <v>7</v>
      </c>
      <c r="W79" s="59"/>
      <c r="X79" s="63" t="str">
        <f>X68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79" s="63"/>
      <c r="Z79" s="63"/>
      <c r="AA79" s="63"/>
      <c r="AB79" s="63"/>
    </row>
    <row r="80" spans="1:28" ht="27" customHeight="1" thickBot="1" x14ac:dyDescent="0.25">
      <c r="A80" s="59" t="str">
        <f>"Значение регионального проекта на конец "&amp;A71&amp;" года (справочно)"</f>
        <v>Значение регионального проекта на конец 2023 года (справочно)</v>
      </c>
      <c r="B80" s="59"/>
      <c r="C80" s="59"/>
      <c r="D80" s="4">
        <f>F11</f>
        <v>0</v>
      </c>
      <c r="H80" s="59" t="str">
        <f>"Значение регионального проекта на конец "&amp;H71&amp;" года (справочно)"</f>
        <v>Значение регионального проекта на конец 2023 года (справочно)</v>
      </c>
      <c r="I80" s="59"/>
      <c r="J80" s="59"/>
      <c r="K80" s="4">
        <f>M11</f>
        <v>30</v>
      </c>
      <c r="O80" s="59" t="str">
        <f>"Значение регионального проекта на конец "&amp;O71&amp;" года (справочно)"</f>
        <v>Значение регионального проекта на конец 2023 года (справочно)</v>
      </c>
      <c r="P80" s="59"/>
      <c r="Q80" s="59"/>
      <c r="R80" s="4">
        <f>T11</f>
        <v>15</v>
      </c>
      <c r="V80" s="59" t="str">
        <f>"Значение регионального проекта на конец "&amp;V71&amp;" года (справочно)"</f>
        <v>Значение регионального проекта на конец 2023 года (справочно)</v>
      </c>
      <c r="W80" s="59"/>
      <c r="X80" s="59"/>
      <c r="Y80" s="4">
        <f>AA11</f>
        <v>2.6</v>
      </c>
    </row>
    <row r="81" spans="1:28" ht="27" customHeight="1" thickBot="1" x14ac:dyDescent="0.25">
      <c r="A81" s="59" t="str">
        <f>"Значение по муниципалитету на конец "&amp;A71&amp;" года"</f>
        <v>Значение по муниципалитету на конец 2023 года</v>
      </c>
      <c r="B81" s="59"/>
      <c r="C81" s="59"/>
      <c r="D81" s="4">
        <f>F14</f>
        <v>0</v>
      </c>
      <c r="H81" s="59" t="str">
        <f>"Значение по муниципалитету на конец "&amp;H71&amp;" года"</f>
        <v>Значение по муниципалитету на конец 2023 года</v>
      </c>
      <c r="I81" s="59"/>
      <c r="J81" s="59"/>
      <c r="K81" s="4">
        <f>M14</f>
        <v>3</v>
      </c>
      <c r="O81" s="59" t="str">
        <f>"Значение по муниципалитету на конец "&amp;O71&amp;" года"</f>
        <v>Значение по муниципалитету на конец 2023 года</v>
      </c>
      <c r="P81" s="59"/>
      <c r="Q81" s="59"/>
      <c r="R81" s="4">
        <f>T14</f>
        <v>1.5</v>
      </c>
      <c r="V81" s="59" t="str">
        <f>"Значение по муниципалитету на конец "&amp;V71&amp;" года"</f>
        <v>Значение по муниципалитету на конец 2023 года</v>
      </c>
      <c r="W81" s="59"/>
      <c r="X81" s="59"/>
      <c r="Y81" s="4" t="str">
        <f>AA14</f>
        <v>???</v>
      </c>
    </row>
    <row r="82" spans="1:28" ht="29.45" customHeight="1" x14ac:dyDescent="0.2">
      <c r="A82" s="7">
        <v>2024</v>
      </c>
      <c r="B82" s="68" t="str">
        <f>"ДОРОЖНАЯ КАРТА НА "&amp;A82&amp;" ГОД"</f>
        <v>ДОРОЖНАЯ КАРТА НА 2024 ГОД</v>
      </c>
      <c r="C82" s="68"/>
      <c r="D82" s="68"/>
      <c r="E82" s="68"/>
      <c r="F82" s="68"/>
      <c r="G82" s="68"/>
      <c r="H82" s="7">
        <v>2024</v>
      </c>
      <c r="I82" s="68" t="str">
        <f>"ДОРОЖНАЯ КАРТА НА "&amp;H82&amp;" ГОД"</f>
        <v>ДОРОЖНАЯ КАРТА НА 2024 ГОД</v>
      </c>
      <c r="J82" s="68"/>
      <c r="K82" s="68"/>
      <c r="L82" s="68"/>
      <c r="M82" s="68"/>
      <c r="N82" s="68"/>
      <c r="O82" s="7">
        <v>2024</v>
      </c>
      <c r="P82" s="68" t="str">
        <f>"ДОРОЖНАЯ КАРТА НА "&amp;O82&amp;" ГОД"</f>
        <v>ДОРОЖНАЯ КАРТА НА 2024 ГОД</v>
      </c>
      <c r="Q82" s="68"/>
      <c r="R82" s="68"/>
      <c r="S82" s="68"/>
      <c r="T82" s="68"/>
      <c r="U82" s="68"/>
      <c r="V82" s="7">
        <v>2024</v>
      </c>
      <c r="W82" s="68" t="str">
        <f>"ДОРОЖНАЯ КАРТА НА "&amp;V82&amp;" ГОД"</f>
        <v>ДОРОЖНАЯ КАРТА НА 2024 ГОД</v>
      </c>
      <c r="X82" s="68"/>
      <c r="Y82" s="68"/>
      <c r="Z82" s="68"/>
      <c r="AA82" s="68"/>
      <c r="AB82" s="68"/>
    </row>
    <row r="83" spans="1:28" ht="24.6" customHeight="1" x14ac:dyDescent="0.2">
      <c r="A83" s="63" t="str">
        <f>"Мероприятия, влияющие на изменение показателя в "&amp;A82&amp;" году"</f>
        <v>Мероприятия, влияющие на изменение показателя в 2024 году</v>
      </c>
      <c r="B83" s="63"/>
      <c r="C83" s="63"/>
      <c r="D83" s="63"/>
      <c r="E83" s="63"/>
      <c r="F83" s="63"/>
      <c r="G83" s="63"/>
      <c r="H83" s="63" t="str">
        <f>"Мероприятия, влияющие на изменение показателя в "&amp;H82&amp;" году"</f>
        <v>Мероприятия, влияющие на изменение показателя в 2024 году</v>
      </c>
      <c r="I83" s="63"/>
      <c r="J83" s="63"/>
      <c r="K83" s="63"/>
      <c r="L83" s="63"/>
      <c r="M83" s="63"/>
      <c r="N83" s="63"/>
      <c r="O83" s="63" t="str">
        <f>"Мероприятия, влияющие на изменение показателя в "&amp;O82&amp;" году"</f>
        <v>Мероприятия, влияющие на изменение показателя в 2024 году</v>
      </c>
      <c r="P83" s="63"/>
      <c r="Q83" s="63"/>
      <c r="R83" s="63"/>
      <c r="S83" s="63"/>
      <c r="T83" s="63"/>
      <c r="U83" s="63"/>
      <c r="V83" s="63" t="str">
        <f>"Мероприятия, влияющие на изменение показателя в "&amp;V82&amp;" году"</f>
        <v>Мероприятия, влияющие на изменение показателя в 2024 году</v>
      </c>
      <c r="W83" s="63"/>
      <c r="X83" s="63"/>
      <c r="Y83" s="63"/>
      <c r="Z83" s="63"/>
      <c r="AA83" s="63"/>
      <c r="AB83" s="63"/>
    </row>
    <row r="84" spans="1:28" ht="28.5" x14ac:dyDescent="0.2">
      <c r="A84" s="3" t="s">
        <v>0</v>
      </c>
      <c r="B84" s="3" t="s">
        <v>1</v>
      </c>
      <c r="C84" s="3" t="s">
        <v>2</v>
      </c>
      <c r="D84" s="3" t="s">
        <v>6</v>
      </c>
      <c r="E84" s="3" t="s">
        <v>3</v>
      </c>
      <c r="F84" s="3" t="s">
        <v>4</v>
      </c>
      <c r="G84" s="3" t="s">
        <v>5</v>
      </c>
      <c r="H84" s="3" t="s">
        <v>0</v>
      </c>
      <c r="I84" s="3" t="s">
        <v>1</v>
      </c>
      <c r="J84" s="3" t="s">
        <v>2</v>
      </c>
      <c r="K84" s="3" t="s">
        <v>6</v>
      </c>
      <c r="L84" s="3" t="s">
        <v>3</v>
      </c>
      <c r="M84" s="3" t="s">
        <v>4</v>
      </c>
      <c r="N84" s="3" t="s">
        <v>5</v>
      </c>
      <c r="O84" s="3" t="s">
        <v>0</v>
      </c>
      <c r="P84" s="3" t="s">
        <v>1</v>
      </c>
      <c r="Q84" s="3" t="s">
        <v>2</v>
      </c>
      <c r="R84" s="3" t="s">
        <v>6</v>
      </c>
      <c r="S84" s="3" t="s">
        <v>3</v>
      </c>
      <c r="T84" s="3" t="s">
        <v>4</v>
      </c>
      <c r="U84" s="3" t="s">
        <v>5</v>
      </c>
      <c r="V84" s="3" t="s">
        <v>0</v>
      </c>
      <c r="W84" s="3" t="s">
        <v>1</v>
      </c>
      <c r="X84" s="3" t="s">
        <v>2</v>
      </c>
      <c r="Y84" s="3" t="s">
        <v>6</v>
      </c>
      <c r="Z84" s="3" t="s">
        <v>3</v>
      </c>
      <c r="AA84" s="3" t="s">
        <v>4</v>
      </c>
      <c r="AB84" s="3" t="s">
        <v>5</v>
      </c>
    </row>
    <row r="85" spans="1:28" ht="315" x14ac:dyDescent="0.2">
      <c r="A85" s="76">
        <v>45292</v>
      </c>
      <c r="B85" s="76">
        <v>45657</v>
      </c>
      <c r="C85" s="74" t="s">
        <v>470</v>
      </c>
      <c r="D85" s="74" t="s">
        <v>173</v>
      </c>
      <c r="E85" s="74" t="s">
        <v>439</v>
      </c>
      <c r="F85" s="74" t="s">
        <v>451</v>
      </c>
      <c r="G85" s="77" t="s">
        <v>175</v>
      </c>
      <c r="H85" s="76">
        <v>45292</v>
      </c>
      <c r="I85" s="76">
        <v>45657</v>
      </c>
      <c r="J85" s="74" t="s">
        <v>465</v>
      </c>
      <c r="K85" s="74" t="s">
        <v>188</v>
      </c>
      <c r="L85" s="74" t="s">
        <v>439</v>
      </c>
      <c r="M85" s="74" t="s">
        <v>377</v>
      </c>
      <c r="N85" s="77" t="s">
        <v>455</v>
      </c>
      <c r="O85" s="76">
        <v>45292</v>
      </c>
      <c r="P85" s="76">
        <v>45656</v>
      </c>
      <c r="Q85" s="74" t="s">
        <v>471</v>
      </c>
      <c r="R85" s="74" t="s">
        <v>173</v>
      </c>
      <c r="S85" s="74" t="s">
        <v>439</v>
      </c>
      <c r="T85" s="74" t="s">
        <v>381</v>
      </c>
      <c r="U85" s="77" t="s">
        <v>175</v>
      </c>
      <c r="V85" s="76">
        <v>45292</v>
      </c>
      <c r="W85" s="76">
        <v>45657</v>
      </c>
      <c r="X85" s="74" t="s">
        <v>441</v>
      </c>
      <c r="Y85" s="74" t="s">
        <v>188</v>
      </c>
      <c r="Z85" s="74" t="s">
        <v>376</v>
      </c>
      <c r="AA85" s="74" t="s">
        <v>377</v>
      </c>
      <c r="AB85" s="77" t="s">
        <v>455</v>
      </c>
    </row>
    <row r="86" spans="1:28" ht="165" x14ac:dyDescent="0.2">
      <c r="A86" s="76">
        <v>45292</v>
      </c>
      <c r="B86" s="76">
        <v>45657</v>
      </c>
      <c r="C86" s="74" t="s">
        <v>467</v>
      </c>
      <c r="D86" s="74" t="s">
        <v>173</v>
      </c>
      <c r="E86" s="74" t="s">
        <v>439</v>
      </c>
      <c r="F86" s="74" t="s">
        <v>451</v>
      </c>
      <c r="G86" s="77" t="s">
        <v>175</v>
      </c>
      <c r="H86" s="76">
        <v>45292</v>
      </c>
      <c r="I86" s="76">
        <v>45657</v>
      </c>
      <c r="J86" s="74" t="s">
        <v>448</v>
      </c>
      <c r="K86" s="74" t="s">
        <v>188</v>
      </c>
      <c r="L86" s="74" t="s">
        <v>439</v>
      </c>
      <c r="M86" s="74" t="s">
        <v>377</v>
      </c>
      <c r="N86" s="77" t="s">
        <v>455</v>
      </c>
      <c r="O86" s="76">
        <v>45292</v>
      </c>
      <c r="P86" s="76">
        <v>45656</v>
      </c>
      <c r="Q86" s="74" t="s">
        <v>444</v>
      </c>
      <c r="R86" s="74" t="s">
        <v>173</v>
      </c>
      <c r="S86" s="74" t="s">
        <v>439</v>
      </c>
      <c r="T86" s="74" t="s">
        <v>381</v>
      </c>
      <c r="U86" s="77" t="s">
        <v>175</v>
      </c>
      <c r="V86" s="76"/>
      <c r="W86" s="76"/>
      <c r="X86" s="74"/>
      <c r="Y86" s="74"/>
      <c r="Z86" s="74"/>
      <c r="AA86" s="74"/>
      <c r="AB86" s="74"/>
    </row>
    <row r="87" spans="1:28" ht="105" x14ac:dyDescent="0.2">
      <c r="A87" s="76">
        <v>45292</v>
      </c>
      <c r="B87" s="76">
        <v>45657</v>
      </c>
      <c r="C87" s="74" t="s">
        <v>469</v>
      </c>
      <c r="D87" s="74" t="s">
        <v>173</v>
      </c>
      <c r="E87" s="74" t="s">
        <v>439</v>
      </c>
      <c r="F87" s="74" t="s">
        <v>451</v>
      </c>
      <c r="G87" s="77" t="s">
        <v>175</v>
      </c>
      <c r="H87" s="76"/>
      <c r="I87" s="76"/>
      <c r="J87" s="74"/>
      <c r="K87" s="74"/>
      <c r="L87" s="74"/>
      <c r="M87" s="74"/>
      <c r="N87" s="74"/>
      <c r="O87" s="76"/>
      <c r="P87" s="76"/>
      <c r="Q87" s="74"/>
      <c r="R87" s="74"/>
      <c r="S87" s="74"/>
      <c r="T87" s="74"/>
      <c r="U87" s="74"/>
      <c r="V87" s="76"/>
      <c r="W87" s="76"/>
      <c r="X87" s="74"/>
      <c r="Y87" s="74"/>
      <c r="Z87" s="74"/>
      <c r="AA87" s="74"/>
      <c r="AB87" s="74"/>
    </row>
    <row r="88" spans="1:28" ht="15" x14ac:dyDescent="0.2">
      <c r="A88" s="76"/>
      <c r="B88" s="76"/>
      <c r="C88" s="74"/>
      <c r="D88" s="74"/>
      <c r="E88" s="74"/>
      <c r="F88" s="74"/>
      <c r="G88" s="74"/>
      <c r="H88" s="76"/>
      <c r="I88" s="76"/>
      <c r="J88" s="74"/>
      <c r="K88" s="74"/>
      <c r="L88" s="74"/>
      <c r="M88" s="74"/>
      <c r="N88" s="74"/>
      <c r="O88" s="76"/>
      <c r="P88" s="76"/>
      <c r="Q88" s="74"/>
      <c r="R88" s="74"/>
      <c r="S88" s="74"/>
      <c r="T88" s="74"/>
      <c r="U88" s="74"/>
      <c r="V88" s="76"/>
      <c r="W88" s="76"/>
      <c r="X88" s="74"/>
      <c r="Y88" s="74"/>
      <c r="Z88" s="74"/>
      <c r="AA88" s="74"/>
      <c r="AB88" s="74"/>
    </row>
    <row r="89" spans="1:28" x14ac:dyDescent="0.2">
      <c r="A89" s="19"/>
      <c r="B89" s="19"/>
      <c r="C89" s="3"/>
      <c r="D89" s="3"/>
      <c r="E89" s="3"/>
      <c r="F89" s="3"/>
      <c r="G89" s="3"/>
      <c r="H89" s="19"/>
      <c r="I89" s="19"/>
      <c r="J89" s="3"/>
      <c r="K89" s="3"/>
      <c r="L89" s="3"/>
      <c r="M89" s="3"/>
      <c r="N89" s="3"/>
      <c r="O89" s="19"/>
      <c r="P89" s="19"/>
      <c r="Q89" s="3"/>
      <c r="R89" s="3"/>
      <c r="S89" s="3"/>
      <c r="T89" s="3"/>
      <c r="U89" s="3"/>
      <c r="V89" s="19"/>
      <c r="W89" s="19"/>
      <c r="X89" s="3"/>
      <c r="Y89" s="3"/>
      <c r="Z89" s="3"/>
      <c r="AA89" s="3"/>
      <c r="AB89" s="3"/>
    </row>
    <row r="90" spans="1:28" ht="90.6" customHeight="1" thickBot="1" x14ac:dyDescent="0.25">
      <c r="A90" s="59" t="s">
        <v>7</v>
      </c>
      <c r="B90" s="59"/>
      <c r="C90" s="63" t="str">
        <f>C79</f>
        <v>Обновлено содержание и методы обучения предметной области "Технология" и других предметных областей, нет/да</v>
      </c>
      <c r="D90" s="63"/>
      <c r="E90" s="63"/>
      <c r="F90" s="63"/>
      <c r="G90" s="63"/>
      <c r="H90" s="59" t="s">
        <v>7</v>
      </c>
      <c r="I90" s="59"/>
      <c r="J90" s="63" t="str">
        <f>J79</f>
        <v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</v>
      </c>
      <c r="K90" s="63"/>
      <c r="L90" s="63"/>
      <c r="M90" s="63"/>
      <c r="N90" s="63"/>
      <c r="O90" s="59" t="s">
        <v>7</v>
      </c>
      <c r="P90" s="59"/>
      <c r="Q90" s="63" t="str">
        <f>Q79</f>
        <v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v>
      </c>
      <c r="R90" s="63"/>
      <c r="S90" s="63"/>
      <c r="T90" s="63"/>
      <c r="U90" s="63"/>
      <c r="V90" s="59" t="s">
        <v>7</v>
      </c>
      <c r="W90" s="59"/>
      <c r="X90" s="63" t="str">
        <f>X79</f>
        <v>Число созданных новых мест в общеобразовательных организациях Красноярского края, расположенных в сельской местности и поселках городского типа, не менее тыс. мест нарастающим итогом к 2019 году</v>
      </c>
      <c r="Y90" s="63"/>
      <c r="Z90" s="63"/>
      <c r="AA90" s="63"/>
      <c r="AB90" s="63"/>
    </row>
    <row r="91" spans="1:28" ht="27" customHeight="1" thickBot="1" x14ac:dyDescent="0.25">
      <c r="A91" s="59" t="str">
        <f>"Значение регионального проекта на конец "&amp;A82&amp;" года (справочно)"</f>
        <v>Значение регионального проекта на конец 2024 года (справочно)</v>
      </c>
      <c r="B91" s="59"/>
      <c r="C91" s="59"/>
      <c r="D91" s="4">
        <f>G11</f>
        <v>1</v>
      </c>
      <c r="H91" s="59" t="str">
        <f>"Значение регионального проекта на конец "&amp;H82&amp;" года (справочно)"</f>
        <v>Значение регионального проекта на конец 2024 года (справочно)</v>
      </c>
      <c r="I91" s="59"/>
      <c r="J91" s="59"/>
      <c r="K91" s="4">
        <f>N11</f>
        <v>52</v>
      </c>
      <c r="O91" s="59" t="str">
        <f>"Значение регионального проекта на конец "&amp;O82&amp;" года (справочно)"</f>
        <v>Значение регионального проекта на конец 2024 года (справочно)</v>
      </c>
      <c r="P91" s="59"/>
      <c r="Q91" s="59"/>
      <c r="R91" s="4">
        <f>U11</f>
        <v>26</v>
      </c>
      <c r="V91" s="59" t="str">
        <f>"Значение регионального проекта на конец "&amp;V82&amp;" года (справочно)"</f>
        <v>Значение регионального проекта на конец 2024 года (справочно)</v>
      </c>
      <c r="W91" s="59"/>
      <c r="X91" s="59"/>
      <c r="Y91" s="4">
        <f>AB11</f>
        <v>2.83</v>
      </c>
    </row>
    <row r="92" spans="1:28" ht="27" customHeight="1" thickBot="1" x14ac:dyDescent="0.25">
      <c r="A92" s="59" t="str">
        <f>"Значение по муниципалитету на конец "&amp;A82&amp;" года"</f>
        <v>Значение по муниципалитету на конец 2024 года</v>
      </c>
      <c r="B92" s="59"/>
      <c r="C92" s="59"/>
      <c r="D92" s="4">
        <f>G14</f>
        <v>1</v>
      </c>
      <c r="H92" s="59" t="str">
        <f>"Значение по муниципалитету на конец "&amp;H82&amp;" года"</f>
        <v>Значение по муниципалитету на конец 2024 года</v>
      </c>
      <c r="I92" s="59"/>
      <c r="J92" s="59"/>
      <c r="K92" s="4">
        <f>N14</f>
        <v>4</v>
      </c>
      <c r="O92" s="59" t="str">
        <f>"Значение по муниципалитету на конец "&amp;O82&amp;" года"</f>
        <v>Значение по муниципалитету на конец 2024 года</v>
      </c>
      <c r="P92" s="59"/>
      <c r="Q92" s="59"/>
      <c r="R92" s="4">
        <f>U14</f>
        <v>1.9</v>
      </c>
      <c r="V92" s="59" t="str">
        <f>"Значение по муниципалитету на конец "&amp;V82&amp;" года"</f>
        <v>Значение по муниципалитету на конец 2024 года</v>
      </c>
      <c r="W92" s="59"/>
      <c r="X92" s="59"/>
      <c r="Y92" s="4" t="str">
        <f>AB14</f>
        <v>???</v>
      </c>
    </row>
  </sheetData>
  <mergeCells count="196">
    <mergeCell ref="V92:X92"/>
    <mergeCell ref="O4:P4"/>
    <mergeCell ref="Q4:U4"/>
    <mergeCell ref="O5:P5"/>
    <mergeCell ref="Q5:U5"/>
    <mergeCell ref="O8:P8"/>
    <mergeCell ref="Q8:U8"/>
    <mergeCell ref="O9:U9"/>
    <mergeCell ref="O12:U12"/>
    <mergeCell ref="O18:U18"/>
    <mergeCell ref="V81:X81"/>
    <mergeCell ref="W82:AB82"/>
    <mergeCell ref="V83:AB83"/>
    <mergeCell ref="V90:W90"/>
    <mergeCell ref="X90:AB90"/>
    <mergeCell ref="V91:X91"/>
    <mergeCell ref="V70:X70"/>
    <mergeCell ref="W71:AB71"/>
    <mergeCell ref="V72:AB72"/>
    <mergeCell ref="V79:W79"/>
    <mergeCell ref="X79:AB79"/>
    <mergeCell ref="V80:X80"/>
    <mergeCell ref="V59:X59"/>
    <mergeCell ref="W60:AB60"/>
    <mergeCell ref="V61:AB61"/>
    <mergeCell ref="V68:W68"/>
    <mergeCell ref="X68:AB68"/>
    <mergeCell ref="V69:X69"/>
    <mergeCell ref="V48:X48"/>
    <mergeCell ref="W49:AB49"/>
    <mergeCell ref="V50:AB50"/>
    <mergeCell ref="V57:W57"/>
    <mergeCell ref="X57:AB57"/>
    <mergeCell ref="V58:X58"/>
    <mergeCell ref="V35:X35"/>
    <mergeCell ref="W36:AB36"/>
    <mergeCell ref="V37:AB37"/>
    <mergeCell ref="V46:W46"/>
    <mergeCell ref="X46:AB46"/>
    <mergeCell ref="V47:X47"/>
    <mergeCell ref="V21:X21"/>
    <mergeCell ref="W22:AB22"/>
    <mergeCell ref="V23:AB23"/>
    <mergeCell ref="V33:W33"/>
    <mergeCell ref="X33:AB33"/>
    <mergeCell ref="V34:X34"/>
    <mergeCell ref="V9:AB9"/>
    <mergeCell ref="V12:AB12"/>
    <mergeCell ref="V18:AB18"/>
    <mergeCell ref="V19:W19"/>
    <mergeCell ref="X19:AB19"/>
    <mergeCell ref="V20:X20"/>
    <mergeCell ref="O90:P90"/>
    <mergeCell ref="Q90:U90"/>
    <mergeCell ref="O91:Q91"/>
    <mergeCell ref="O61:U61"/>
    <mergeCell ref="O46:P46"/>
    <mergeCell ref="Q46:U46"/>
    <mergeCell ref="O47:Q47"/>
    <mergeCell ref="O48:Q48"/>
    <mergeCell ref="P49:U49"/>
    <mergeCell ref="O50:U50"/>
    <mergeCell ref="O33:P33"/>
    <mergeCell ref="Q33:U33"/>
    <mergeCell ref="O34:Q34"/>
    <mergeCell ref="O35:Q35"/>
    <mergeCell ref="P36:U36"/>
    <mergeCell ref="O37:U37"/>
    <mergeCell ref="O19:P19"/>
    <mergeCell ref="Q19:U19"/>
    <mergeCell ref="O92:Q92"/>
    <mergeCell ref="V4:W4"/>
    <mergeCell ref="X4:AB4"/>
    <mergeCell ref="V5:W5"/>
    <mergeCell ref="X5:AB5"/>
    <mergeCell ref="V8:W8"/>
    <mergeCell ref="X8:AB8"/>
    <mergeCell ref="O79:P79"/>
    <mergeCell ref="Q79:U79"/>
    <mergeCell ref="O80:Q80"/>
    <mergeCell ref="O81:Q81"/>
    <mergeCell ref="P82:U82"/>
    <mergeCell ref="O83:U83"/>
    <mergeCell ref="O68:P68"/>
    <mergeCell ref="Q68:U68"/>
    <mergeCell ref="O69:Q69"/>
    <mergeCell ref="O70:Q70"/>
    <mergeCell ref="P71:U71"/>
    <mergeCell ref="O72:U72"/>
    <mergeCell ref="O57:P57"/>
    <mergeCell ref="Q57:U57"/>
    <mergeCell ref="O58:Q58"/>
    <mergeCell ref="O59:Q59"/>
    <mergeCell ref="P60:U60"/>
    <mergeCell ref="O20:Q20"/>
    <mergeCell ref="O21:Q21"/>
    <mergeCell ref="P22:U22"/>
    <mergeCell ref="O23:U23"/>
    <mergeCell ref="H92:J92"/>
    <mergeCell ref="J79:N79"/>
    <mergeCell ref="H80:J80"/>
    <mergeCell ref="H81:J81"/>
    <mergeCell ref="I82:N82"/>
    <mergeCell ref="H83:N83"/>
    <mergeCell ref="H90:I90"/>
    <mergeCell ref="J90:N90"/>
    <mergeCell ref="J57:N57"/>
    <mergeCell ref="H58:J58"/>
    <mergeCell ref="H59:J59"/>
    <mergeCell ref="I60:N60"/>
    <mergeCell ref="H61:N61"/>
    <mergeCell ref="H68:I68"/>
    <mergeCell ref="J68:N68"/>
    <mergeCell ref="J33:N33"/>
    <mergeCell ref="H34:J34"/>
    <mergeCell ref="H35:J35"/>
    <mergeCell ref="I36:N36"/>
    <mergeCell ref="H37:N37"/>
    <mergeCell ref="H46:I46"/>
    <mergeCell ref="J46:N46"/>
    <mergeCell ref="H4:I4"/>
    <mergeCell ref="J4:N4"/>
    <mergeCell ref="H5:I5"/>
    <mergeCell ref="J5:N5"/>
    <mergeCell ref="H8:I8"/>
    <mergeCell ref="J8:N8"/>
    <mergeCell ref="H9:N9"/>
    <mergeCell ref="H12:N12"/>
    <mergeCell ref="H18:N18"/>
    <mergeCell ref="H91:J91"/>
    <mergeCell ref="H70:J70"/>
    <mergeCell ref="I71:N71"/>
    <mergeCell ref="H72:N72"/>
    <mergeCell ref="H79:I79"/>
    <mergeCell ref="H69:J69"/>
    <mergeCell ref="H48:J48"/>
    <mergeCell ref="I49:N49"/>
    <mergeCell ref="H50:N50"/>
    <mergeCell ref="H57:I57"/>
    <mergeCell ref="H47:J47"/>
    <mergeCell ref="H21:J21"/>
    <mergeCell ref="I22:N22"/>
    <mergeCell ref="H23:N23"/>
    <mergeCell ref="H33:I33"/>
    <mergeCell ref="H19:I19"/>
    <mergeCell ref="J19:N19"/>
    <mergeCell ref="H20:J20"/>
    <mergeCell ref="B82:G82"/>
    <mergeCell ref="B22:G22"/>
    <mergeCell ref="B36:G36"/>
    <mergeCell ref="B49:G49"/>
    <mergeCell ref="B60:G60"/>
    <mergeCell ref="B71:G71"/>
    <mergeCell ref="A68:B68"/>
    <mergeCell ref="C68:G68"/>
    <mergeCell ref="A69:C69"/>
    <mergeCell ref="A70:C70"/>
    <mergeCell ref="A72:G72"/>
    <mergeCell ref="A57:B57"/>
    <mergeCell ref="C57:G57"/>
    <mergeCell ref="A58:C58"/>
    <mergeCell ref="A59:C59"/>
    <mergeCell ref="A61:G61"/>
    <mergeCell ref="A83:G83"/>
    <mergeCell ref="A90:B90"/>
    <mergeCell ref="C90:G90"/>
    <mergeCell ref="A91:C91"/>
    <mergeCell ref="A92:C92"/>
    <mergeCell ref="A79:B79"/>
    <mergeCell ref="C79:G79"/>
    <mergeCell ref="A80:C80"/>
    <mergeCell ref="A81:C81"/>
    <mergeCell ref="A46:B46"/>
    <mergeCell ref="C46:G46"/>
    <mergeCell ref="A47:C47"/>
    <mergeCell ref="A48:C48"/>
    <mergeCell ref="A50:G50"/>
    <mergeCell ref="A8:B8"/>
    <mergeCell ref="C8:G8"/>
    <mergeCell ref="A12:G12"/>
    <mergeCell ref="A9:G9"/>
    <mergeCell ref="A37:G37"/>
    <mergeCell ref="A4:B4"/>
    <mergeCell ref="A5:B5"/>
    <mergeCell ref="C4:G4"/>
    <mergeCell ref="C5:G5"/>
    <mergeCell ref="A33:B33"/>
    <mergeCell ref="C33:G33"/>
    <mergeCell ref="A34:C34"/>
    <mergeCell ref="A35:C35"/>
    <mergeCell ref="A18:G18"/>
    <mergeCell ref="A20:C20"/>
    <mergeCell ref="A21:C21"/>
    <mergeCell ref="A23:G23"/>
    <mergeCell ref="A19:B19"/>
    <mergeCell ref="C19:G19"/>
  </mergeCells>
  <dataValidations count="1">
    <dataValidation type="date" allowBlank="1" showErrorMessage="1" error="Введите дату в формате дд.мм.гггг" sqref="O25:P32 V25:W32 A26:B32 A85:B89 H25:I32 H52:I56 O52:P56 V52:W56 H63:I67 O63:P67 V63:W67 A52:B56 H74:I78 O74:P78 V74:W78 A63:B67 H85:I89 O85:P89 A74:B78 V85:W89 A39:B45 V39:W45 O39:P45 H39:I45">
      <formula1>43466</formula1>
      <formula2>45658</formula2>
    </dataValidation>
  </dataValidations>
  <hyperlinks>
    <hyperlink ref="G26" r:id="rId1"/>
    <hyperlink ref="G25" r:id="rId2"/>
    <hyperlink ref="G27" r:id="rId3"/>
    <hyperlink ref="G28" r:id="rId4"/>
    <hyperlink ref="G29" r:id="rId5"/>
    <hyperlink ref="G30" r:id="rId6"/>
    <hyperlink ref="N25" r:id="rId7"/>
    <hyperlink ref="N26" r:id="rId8"/>
    <hyperlink ref="U25" r:id="rId9"/>
    <hyperlink ref="U26" r:id="rId10"/>
    <hyperlink ref="G31" r:id="rId11"/>
    <hyperlink ref="N27" r:id="rId12"/>
    <hyperlink ref="AB25" r:id="rId13"/>
    <hyperlink ref="G39" r:id="rId14"/>
    <hyperlink ref="G40" r:id="rId15"/>
    <hyperlink ref="G41" r:id="rId16"/>
    <hyperlink ref="G42" r:id="rId17"/>
    <hyperlink ref="N39" r:id="rId18"/>
    <hyperlink ref="N40" r:id="rId19"/>
    <hyperlink ref="N41" r:id="rId20"/>
    <hyperlink ref="N42" r:id="rId21"/>
    <hyperlink ref="G43" r:id="rId22"/>
    <hyperlink ref="U39" r:id="rId23"/>
    <hyperlink ref="U40" r:id="rId24"/>
    <hyperlink ref="AB39" r:id="rId25"/>
    <hyperlink ref="U52" r:id="rId26"/>
    <hyperlink ref="U53" r:id="rId27"/>
    <hyperlink ref="N52" r:id="rId28"/>
    <hyperlink ref="G52" r:id="rId29"/>
    <hyperlink ref="G53" r:id="rId30"/>
    <hyperlink ref="G54" r:id="rId31"/>
    <hyperlink ref="G55" r:id="rId32"/>
    <hyperlink ref="N53" r:id="rId33"/>
    <hyperlink ref="N54" r:id="rId34"/>
    <hyperlink ref="AB52" r:id="rId35"/>
    <hyperlink ref="U63" r:id="rId36"/>
    <hyperlink ref="U64" r:id="rId37"/>
    <hyperlink ref="G63" r:id="rId38"/>
    <hyperlink ref="G64" r:id="rId39"/>
    <hyperlink ref="G65" r:id="rId40"/>
    <hyperlink ref="G66" r:id="rId41"/>
    <hyperlink ref="N63" r:id="rId42"/>
    <hyperlink ref="N64" r:id="rId43"/>
    <hyperlink ref="AB63" r:id="rId44"/>
    <hyperlink ref="U74" r:id="rId45"/>
    <hyperlink ref="U75" r:id="rId46"/>
    <hyperlink ref="G74" r:id="rId47"/>
    <hyperlink ref="G75" r:id="rId48"/>
    <hyperlink ref="G76" r:id="rId49"/>
    <hyperlink ref="G77" r:id="rId50"/>
    <hyperlink ref="AB74" r:id="rId51"/>
    <hyperlink ref="U85" r:id="rId52"/>
    <hyperlink ref="U86" r:id="rId53"/>
    <hyperlink ref="G85" r:id="rId54"/>
    <hyperlink ref="G86" r:id="rId55"/>
    <hyperlink ref="G87" r:id="rId56"/>
    <hyperlink ref="N85" r:id="rId57"/>
    <hyperlink ref="N86" r:id="rId58"/>
    <hyperlink ref="AB85" r:id="rId59"/>
  </hyperlinks>
  <pageMargins left="0.25" right="0.25" top="0.75" bottom="0.75" header="0.3" footer="0.3"/>
  <pageSetup paperSize="9" orientation="landscape" verticalDpi="0"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topLeftCell="Q1" zoomScale="70" zoomScaleNormal="70" zoomScalePageLayoutView="40" workbookViewId="0">
      <selection activeCell="AA27" sqref="AA27"/>
    </sheetView>
  </sheetViews>
  <sheetFormatPr defaultColWidth="8.85546875" defaultRowHeight="14.25" x14ac:dyDescent="0.2"/>
  <cols>
    <col min="1" max="2" width="16.7109375" style="1" customWidth="1"/>
    <col min="3" max="3" width="33" style="1" customWidth="1"/>
    <col min="4" max="4" width="20.7109375" style="1" customWidth="1"/>
    <col min="5" max="6" width="16.7109375" style="1" customWidth="1"/>
    <col min="7" max="7" width="20.28515625" style="1" customWidth="1"/>
    <col min="8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3" width="16.7109375" style="1" customWidth="1"/>
    <col min="24" max="24" width="33" style="1" customWidth="1"/>
    <col min="25" max="25" width="20.7109375" style="1" customWidth="1"/>
    <col min="26" max="28" width="16.7109375" style="1" customWidth="1"/>
    <col min="29" max="16384" width="8.85546875" style="2"/>
  </cols>
  <sheetData>
    <row r="1" spans="1:28" ht="13.9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3.9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3.9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48" customHeight="1" x14ac:dyDescent="0.2">
      <c r="A4" s="59" t="s">
        <v>11</v>
      </c>
      <c r="B4" s="59"/>
      <c r="C4" s="60" t="s">
        <v>22</v>
      </c>
      <c r="D4" s="60"/>
      <c r="E4" s="60"/>
      <c r="F4" s="60"/>
      <c r="G4" s="60"/>
      <c r="H4" s="59" t="s">
        <v>11</v>
      </c>
      <c r="I4" s="59"/>
      <c r="J4" s="60" t="str">
        <f>C4</f>
        <v>Успех каждого ребенка</v>
      </c>
      <c r="K4" s="60"/>
      <c r="L4" s="60"/>
      <c r="M4" s="60"/>
      <c r="N4" s="60"/>
      <c r="O4" s="59" t="s">
        <v>11</v>
      </c>
      <c r="P4" s="59"/>
      <c r="Q4" s="60" t="str">
        <f>C4</f>
        <v>Успех каждого ребенка</v>
      </c>
      <c r="R4" s="60"/>
      <c r="S4" s="60"/>
      <c r="T4" s="60"/>
      <c r="U4" s="60"/>
      <c r="V4" s="59" t="s">
        <v>11</v>
      </c>
      <c r="W4" s="59"/>
      <c r="X4" s="60" t="str">
        <f>C4</f>
        <v>Успех каждого ребенка</v>
      </c>
      <c r="Y4" s="60"/>
      <c r="Z4" s="60"/>
      <c r="AA4" s="60"/>
      <c r="AB4" s="60"/>
    </row>
    <row r="5" spans="1:28" ht="24" customHeight="1" x14ac:dyDescent="0.2">
      <c r="A5" s="59" t="s">
        <v>10</v>
      </c>
      <c r="B5" s="59"/>
      <c r="C5" s="61" t="str">
        <f>'Команда проекта'!B8</f>
        <v>Ермаковский район</v>
      </c>
      <c r="D5" s="61"/>
      <c r="E5" s="61"/>
      <c r="F5" s="61"/>
      <c r="G5" s="61"/>
      <c r="H5" s="59" t="s">
        <v>10</v>
      </c>
      <c r="I5" s="59"/>
      <c r="J5" s="61" t="str">
        <f>C5</f>
        <v>Ермаковский район</v>
      </c>
      <c r="K5" s="61"/>
      <c r="L5" s="61"/>
      <c r="M5" s="61"/>
      <c r="N5" s="61"/>
      <c r="O5" s="59" t="s">
        <v>10</v>
      </c>
      <c r="P5" s="59"/>
      <c r="Q5" s="61" t="str">
        <f>J5</f>
        <v>Ермаковский район</v>
      </c>
      <c r="R5" s="61"/>
      <c r="S5" s="61"/>
      <c r="T5" s="61"/>
      <c r="U5" s="61"/>
      <c r="V5" s="59" t="s">
        <v>10</v>
      </c>
      <c r="W5" s="59"/>
      <c r="X5" s="61" t="str">
        <f>Q5</f>
        <v>Ермаковский район</v>
      </c>
      <c r="Y5" s="61"/>
      <c r="Z5" s="61"/>
      <c r="AA5" s="61"/>
      <c r="AB5" s="61"/>
    </row>
    <row r="8" spans="1:28" ht="103.9" customHeight="1" x14ac:dyDescent="0.2">
      <c r="A8" s="64" t="s">
        <v>7</v>
      </c>
      <c r="B8" s="64"/>
      <c r="C8" s="65" t="s">
        <v>124</v>
      </c>
      <c r="D8" s="65"/>
      <c r="E8" s="65"/>
      <c r="F8" s="65"/>
      <c r="G8" s="65"/>
      <c r="H8" s="64" t="s">
        <v>7</v>
      </c>
      <c r="I8" s="64"/>
      <c r="J8" s="59" t="s">
        <v>23</v>
      </c>
      <c r="K8" s="59"/>
      <c r="L8" s="59"/>
      <c r="M8" s="59"/>
      <c r="N8" s="59"/>
      <c r="O8" s="64" t="s">
        <v>7</v>
      </c>
      <c r="P8" s="64"/>
      <c r="Q8" s="59" t="s">
        <v>24</v>
      </c>
      <c r="R8" s="59"/>
      <c r="S8" s="59"/>
      <c r="T8" s="59"/>
      <c r="U8" s="59"/>
      <c r="V8" s="64" t="s">
        <v>7</v>
      </c>
      <c r="W8" s="64"/>
      <c r="X8" s="59" t="s">
        <v>25</v>
      </c>
      <c r="Y8" s="59"/>
      <c r="Z8" s="59"/>
      <c r="AA8" s="59"/>
      <c r="AB8" s="59"/>
    </row>
    <row r="9" spans="1:28" ht="30" customHeight="1" x14ac:dyDescent="0.2">
      <c r="A9" s="67" t="s">
        <v>14</v>
      </c>
      <c r="B9" s="67"/>
      <c r="C9" s="67"/>
      <c r="D9" s="67"/>
      <c r="E9" s="67"/>
      <c r="F9" s="67"/>
      <c r="G9" s="67"/>
      <c r="H9" s="67" t="s">
        <v>14</v>
      </c>
      <c r="I9" s="67"/>
      <c r="J9" s="67"/>
      <c r="K9" s="67"/>
      <c r="L9" s="67"/>
      <c r="M9" s="67"/>
      <c r="N9" s="67"/>
      <c r="O9" s="67" t="s">
        <v>14</v>
      </c>
      <c r="P9" s="67"/>
      <c r="Q9" s="67"/>
      <c r="R9" s="67"/>
      <c r="S9" s="67"/>
      <c r="T9" s="67"/>
      <c r="U9" s="67"/>
      <c r="V9" s="67" t="s">
        <v>14</v>
      </c>
      <c r="W9" s="67"/>
      <c r="X9" s="67"/>
      <c r="Y9" s="67"/>
      <c r="Z9" s="67"/>
      <c r="AA9" s="67"/>
      <c r="AB9" s="67"/>
    </row>
    <row r="10" spans="1:28" s="10" customFormat="1" ht="30" customHeight="1" x14ac:dyDescent="0.25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</row>
    <row r="11" spans="1:28" ht="30" customHeight="1" x14ac:dyDescent="0.25">
      <c r="A11" s="11">
        <v>69.8</v>
      </c>
      <c r="B11" s="11">
        <v>70</v>
      </c>
      <c r="C11" s="11">
        <v>70</v>
      </c>
      <c r="D11" s="11">
        <v>73</v>
      </c>
      <c r="E11" s="11">
        <v>75</v>
      </c>
      <c r="F11" s="11">
        <v>77</v>
      </c>
      <c r="G11" s="11">
        <v>80</v>
      </c>
      <c r="H11" s="12">
        <v>2.65</v>
      </c>
      <c r="I11" s="12">
        <v>2.65</v>
      </c>
      <c r="J11" s="12">
        <v>4.47</v>
      </c>
      <c r="K11" s="12">
        <v>5.4</v>
      </c>
      <c r="L11" s="12">
        <v>6.33</v>
      </c>
      <c r="M11" s="12">
        <v>7.25</v>
      </c>
      <c r="N11" s="12">
        <v>7.38</v>
      </c>
      <c r="O11" s="5">
        <v>1</v>
      </c>
      <c r="P11" s="5">
        <v>66</v>
      </c>
      <c r="Q11" s="5">
        <v>99</v>
      </c>
      <c r="R11" s="5">
        <v>148</v>
      </c>
      <c r="S11" s="5">
        <v>180</v>
      </c>
      <c r="T11" s="5">
        <v>230</v>
      </c>
      <c r="U11" s="5">
        <v>280</v>
      </c>
      <c r="V11" s="11">
        <v>0</v>
      </c>
      <c r="W11" s="11">
        <v>0.2</v>
      </c>
      <c r="X11" s="11">
        <v>0.3</v>
      </c>
      <c r="Y11" s="11">
        <v>0.4</v>
      </c>
      <c r="Z11" s="11">
        <v>0.5</v>
      </c>
      <c r="AA11" s="11">
        <v>0.6</v>
      </c>
      <c r="AB11" s="11">
        <v>0.7</v>
      </c>
    </row>
    <row r="12" spans="1:28" ht="30" customHeight="1" x14ac:dyDescent="0.2">
      <c r="A12" s="66" t="s">
        <v>12</v>
      </c>
      <c r="B12" s="66"/>
      <c r="C12" s="66"/>
      <c r="D12" s="66"/>
      <c r="E12" s="66"/>
      <c r="F12" s="66"/>
      <c r="G12" s="66"/>
      <c r="H12" s="66" t="s">
        <v>12</v>
      </c>
      <c r="I12" s="66"/>
      <c r="J12" s="66"/>
      <c r="K12" s="66"/>
      <c r="L12" s="66"/>
      <c r="M12" s="66"/>
      <c r="N12" s="66"/>
      <c r="O12" s="66" t="s">
        <v>12</v>
      </c>
      <c r="P12" s="66"/>
      <c r="Q12" s="66"/>
      <c r="R12" s="66"/>
      <c r="S12" s="66"/>
      <c r="T12" s="66"/>
      <c r="U12" s="66"/>
      <c r="V12" s="66" t="s">
        <v>12</v>
      </c>
      <c r="W12" s="66"/>
      <c r="X12" s="66"/>
      <c r="Y12" s="66"/>
      <c r="Z12" s="66"/>
      <c r="AA12" s="66"/>
      <c r="AB12" s="66"/>
    </row>
    <row r="13" spans="1:28" ht="30" customHeight="1" x14ac:dyDescent="0.2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</row>
    <row r="14" spans="1:28" ht="30" customHeight="1" x14ac:dyDescent="0.25">
      <c r="A14" s="11">
        <v>77.7</v>
      </c>
      <c r="B14" s="11">
        <v>78.099999999999994</v>
      </c>
      <c r="C14" s="11">
        <v>78.400000000000006</v>
      </c>
      <c r="D14" s="11">
        <v>78.8</v>
      </c>
      <c r="E14" s="11">
        <v>79.2</v>
      </c>
      <c r="F14" s="11">
        <v>79.599999999999994</v>
      </c>
      <c r="G14" s="11">
        <v>80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5">
        <v>0</v>
      </c>
      <c r="P14" s="5">
        <v>543</v>
      </c>
      <c r="Q14" s="5">
        <v>814</v>
      </c>
      <c r="R14" s="5">
        <v>1217</v>
      </c>
      <c r="S14" s="5">
        <v>1483</v>
      </c>
      <c r="T14" s="5">
        <v>1891</v>
      </c>
      <c r="U14" s="5">
        <v>2300</v>
      </c>
      <c r="V14" s="11">
        <v>0</v>
      </c>
      <c r="W14" s="11">
        <v>8</v>
      </c>
      <c r="X14" s="11">
        <v>12</v>
      </c>
      <c r="Y14" s="11">
        <v>18</v>
      </c>
      <c r="Z14" s="11">
        <v>21</v>
      </c>
      <c r="AA14" s="11">
        <v>25</v>
      </c>
      <c r="AB14" s="11">
        <v>27</v>
      </c>
    </row>
    <row r="18" spans="1:28" ht="28.9" customHeight="1" x14ac:dyDescent="0.2">
      <c r="A18" s="62" t="s">
        <v>15</v>
      </c>
      <c r="B18" s="62"/>
      <c r="C18" s="62"/>
      <c r="D18" s="62"/>
      <c r="E18" s="62"/>
      <c r="F18" s="62"/>
      <c r="G18" s="62"/>
      <c r="H18" s="62" t="s">
        <v>15</v>
      </c>
      <c r="I18" s="62"/>
      <c r="J18" s="62"/>
      <c r="K18" s="62"/>
      <c r="L18" s="62"/>
      <c r="M18" s="62"/>
      <c r="N18" s="62"/>
      <c r="O18" s="62" t="s">
        <v>15</v>
      </c>
      <c r="P18" s="62"/>
      <c r="Q18" s="62"/>
      <c r="R18" s="62"/>
      <c r="S18" s="62"/>
      <c r="T18" s="62"/>
      <c r="U18" s="62"/>
      <c r="V18" s="62" t="s">
        <v>15</v>
      </c>
      <c r="W18" s="62"/>
      <c r="X18" s="62"/>
      <c r="Y18" s="62"/>
      <c r="Z18" s="62"/>
      <c r="AA18" s="62"/>
      <c r="AB18" s="62"/>
    </row>
    <row r="19" spans="1:28" ht="90.6" customHeight="1" thickBot="1" x14ac:dyDescent="0.25">
      <c r="A19" s="59" t="s">
        <v>7</v>
      </c>
      <c r="B19" s="59"/>
      <c r="C19" s="59" t="str">
        <f>C8</f>
        <v>Доля детей в возрасте от 5 до 18 лет, охваченных дополнительным образованием, %</v>
      </c>
      <c r="D19" s="59"/>
      <c r="E19" s="59"/>
      <c r="F19" s="59"/>
      <c r="G19" s="59"/>
      <c r="H19" s="59" t="s">
        <v>7</v>
      </c>
      <c r="I19" s="59"/>
      <c r="J19" s="59" t="str">
        <f>J8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19" s="59"/>
      <c r="L19" s="59"/>
      <c r="M19" s="59"/>
      <c r="N19" s="59"/>
      <c r="O19" s="59" t="s">
        <v>7</v>
      </c>
      <c r="P19" s="59"/>
      <c r="Q19" s="59" t="str">
        <f>Q8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19" s="59"/>
      <c r="S19" s="59"/>
      <c r="T19" s="59"/>
      <c r="U19" s="59"/>
      <c r="V19" s="59" t="s">
        <v>7</v>
      </c>
      <c r="W19" s="59"/>
      <c r="X19" s="59" t="str">
        <f>X8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19" s="59"/>
      <c r="Z19" s="59"/>
      <c r="AA19" s="59"/>
      <c r="AB19" s="59"/>
    </row>
    <row r="20" spans="1:28" ht="27" customHeight="1" thickBot="1" x14ac:dyDescent="0.25">
      <c r="A20" s="59" t="s">
        <v>8</v>
      </c>
      <c r="B20" s="59"/>
      <c r="C20" s="59"/>
      <c r="D20" s="4">
        <f>A11</f>
        <v>69.8</v>
      </c>
      <c r="H20" s="59" t="s">
        <v>8</v>
      </c>
      <c r="I20" s="59"/>
      <c r="J20" s="59"/>
      <c r="K20" s="4">
        <f>H11</f>
        <v>2.65</v>
      </c>
      <c r="O20" s="59" t="s">
        <v>8</v>
      </c>
      <c r="P20" s="59"/>
      <c r="Q20" s="59"/>
      <c r="R20" s="4">
        <f>O11</f>
        <v>1</v>
      </c>
      <c r="V20" s="59" t="s">
        <v>8</v>
      </c>
      <c r="W20" s="59"/>
      <c r="X20" s="59"/>
      <c r="Y20" s="4">
        <f>V11</f>
        <v>0</v>
      </c>
    </row>
    <row r="21" spans="1:28" ht="27" customHeight="1" thickBot="1" x14ac:dyDescent="0.25">
      <c r="A21" s="59" t="s">
        <v>9</v>
      </c>
      <c r="B21" s="59"/>
      <c r="C21" s="59"/>
      <c r="D21" s="4">
        <f>A14</f>
        <v>77.7</v>
      </c>
      <c r="H21" s="59" t="s">
        <v>9</v>
      </c>
      <c r="I21" s="59"/>
      <c r="J21" s="59"/>
      <c r="K21" s="4">
        <f>H14</f>
        <v>0</v>
      </c>
      <c r="O21" s="59" t="s">
        <v>9</v>
      </c>
      <c r="P21" s="59"/>
      <c r="Q21" s="59"/>
      <c r="R21" s="4">
        <f>O14</f>
        <v>0</v>
      </c>
      <c r="V21" s="59" t="s">
        <v>9</v>
      </c>
      <c r="W21" s="59"/>
      <c r="X21" s="59"/>
      <c r="Y21" s="4">
        <f>V14</f>
        <v>0</v>
      </c>
    </row>
    <row r="22" spans="1:28" ht="29.45" customHeight="1" x14ac:dyDescent="0.3">
      <c r="A22" s="7">
        <v>2019</v>
      </c>
      <c r="B22" s="68" t="str">
        <f>"ДОРОЖНАЯ КАРТА НА "&amp;A22&amp;" ГОД"</f>
        <v>ДОРОЖНАЯ КАРТА НА 2019 ГОД</v>
      </c>
      <c r="C22" s="68"/>
      <c r="D22" s="68"/>
      <c r="E22" s="68"/>
      <c r="F22" s="68"/>
      <c r="G22" s="68"/>
      <c r="H22" s="7">
        <v>2019</v>
      </c>
      <c r="I22" s="68" t="str">
        <f>"ДОРОЖНАЯ КАРТА НА "&amp;H22&amp;" ГОД"</f>
        <v>ДОРОЖНАЯ КАРТА НА 2019 ГОД</v>
      </c>
      <c r="J22" s="68"/>
      <c r="K22" s="68"/>
      <c r="L22" s="68"/>
      <c r="M22" s="68"/>
      <c r="N22" s="68"/>
      <c r="O22" s="7">
        <v>2019</v>
      </c>
      <c r="P22" s="68" t="str">
        <f>"ДОРОЖНАЯ КАРТА НА "&amp;O22&amp;" ГОД"</f>
        <v>ДОРОЖНАЯ КАРТА НА 2019 ГОД</v>
      </c>
      <c r="Q22" s="68"/>
      <c r="R22" s="68"/>
      <c r="S22" s="68"/>
      <c r="T22" s="68"/>
      <c r="U22" s="68"/>
      <c r="V22" s="7">
        <v>2019</v>
      </c>
      <c r="W22" s="68" t="str">
        <f>"ДОРОЖНАЯ КАРТА НА "&amp;V22&amp;" ГОД"</f>
        <v>ДОРОЖНАЯ КАРТА НА 2019 ГОД</v>
      </c>
      <c r="X22" s="68"/>
      <c r="Y22" s="68"/>
      <c r="Z22" s="68"/>
      <c r="AA22" s="68"/>
      <c r="AB22" s="68"/>
    </row>
    <row r="23" spans="1:28" ht="24.6" customHeight="1" x14ac:dyDescent="0.2">
      <c r="A23" s="6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63"/>
      <c r="C23" s="63"/>
      <c r="D23" s="63"/>
      <c r="E23" s="63"/>
      <c r="F23" s="63"/>
      <c r="G23" s="63"/>
      <c r="H23" s="6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63"/>
      <c r="J23" s="63"/>
      <c r="K23" s="63"/>
      <c r="L23" s="63"/>
      <c r="M23" s="63"/>
      <c r="N23" s="63"/>
      <c r="O23" s="63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63"/>
      <c r="Q23" s="63"/>
      <c r="R23" s="63"/>
      <c r="S23" s="63"/>
      <c r="T23" s="63"/>
      <c r="U23" s="63"/>
      <c r="V23" s="63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63"/>
      <c r="X23" s="63"/>
      <c r="Y23" s="63"/>
      <c r="Z23" s="63"/>
      <c r="AA23" s="63"/>
      <c r="AB23" s="63"/>
    </row>
    <row r="24" spans="1:28" ht="28.5" x14ac:dyDescent="0.2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</row>
    <row r="25" spans="1:28" ht="150" x14ac:dyDescent="0.2">
      <c r="A25" s="76">
        <v>43692</v>
      </c>
      <c r="B25" s="76">
        <v>43723</v>
      </c>
      <c r="C25" s="74" t="s">
        <v>198</v>
      </c>
      <c r="D25" s="74" t="s">
        <v>176</v>
      </c>
      <c r="E25" s="74" t="s">
        <v>199</v>
      </c>
      <c r="F25" s="74">
        <v>89532559203</v>
      </c>
      <c r="G25" s="77" t="s">
        <v>200</v>
      </c>
      <c r="H25" s="103"/>
      <c r="I25" s="103"/>
      <c r="J25" s="104"/>
      <c r="K25" s="104"/>
      <c r="L25" s="104"/>
      <c r="M25" s="104"/>
      <c r="N25" s="104"/>
      <c r="O25" s="76">
        <v>43709</v>
      </c>
      <c r="P25" s="76">
        <v>43800</v>
      </c>
      <c r="Q25" s="74" t="s">
        <v>223</v>
      </c>
      <c r="R25" s="74" t="s">
        <v>225</v>
      </c>
      <c r="S25" s="74" t="s">
        <v>224</v>
      </c>
      <c r="T25" s="74">
        <v>83913824233</v>
      </c>
      <c r="U25" s="77" t="s">
        <v>200</v>
      </c>
      <c r="V25" s="76">
        <v>43709</v>
      </c>
      <c r="W25" s="76">
        <v>43800</v>
      </c>
      <c r="X25" s="74" t="s">
        <v>229</v>
      </c>
      <c r="Y25" s="74" t="s">
        <v>176</v>
      </c>
      <c r="Z25" s="74" t="s">
        <v>228</v>
      </c>
      <c r="AA25" s="74">
        <v>83913824233</v>
      </c>
      <c r="AB25" s="77" t="s">
        <v>200</v>
      </c>
    </row>
    <row r="26" spans="1:28" ht="150" x14ac:dyDescent="0.2">
      <c r="A26" s="76">
        <v>43709</v>
      </c>
      <c r="B26" s="76">
        <v>43723</v>
      </c>
      <c r="C26" s="74" t="s">
        <v>211</v>
      </c>
      <c r="D26" s="74" t="s">
        <v>176</v>
      </c>
      <c r="E26" s="74" t="s">
        <v>176</v>
      </c>
      <c r="F26" s="74">
        <v>89532559203</v>
      </c>
      <c r="G26" s="77" t="s">
        <v>200</v>
      </c>
      <c r="H26" s="103"/>
      <c r="I26" s="103"/>
      <c r="J26" s="104"/>
      <c r="K26" s="104"/>
      <c r="L26" s="104"/>
      <c r="M26" s="104"/>
      <c r="N26" s="104"/>
      <c r="O26" s="76">
        <v>43709</v>
      </c>
      <c r="P26" s="76">
        <v>43800</v>
      </c>
      <c r="Q26" s="74" t="s">
        <v>226</v>
      </c>
      <c r="R26" s="74" t="s">
        <v>225</v>
      </c>
      <c r="S26" s="74" t="s">
        <v>224</v>
      </c>
      <c r="T26" s="74">
        <v>83913824233</v>
      </c>
      <c r="U26" s="77" t="s">
        <v>200</v>
      </c>
      <c r="V26" s="76">
        <v>43709</v>
      </c>
      <c r="W26" s="76">
        <v>43723</v>
      </c>
      <c r="X26" s="74" t="s">
        <v>249</v>
      </c>
      <c r="Y26" s="74" t="s">
        <v>176</v>
      </c>
      <c r="Z26" s="74" t="s">
        <v>228</v>
      </c>
      <c r="AA26" s="74">
        <v>83913824233</v>
      </c>
      <c r="AB26" s="77" t="s">
        <v>200</v>
      </c>
    </row>
    <row r="27" spans="1:28" ht="120" x14ac:dyDescent="0.2">
      <c r="A27" s="76">
        <v>43709</v>
      </c>
      <c r="B27" s="76">
        <v>43829</v>
      </c>
      <c r="C27" s="74" t="s">
        <v>212</v>
      </c>
      <c r="D27" s="74" t="s">
        <v>214</v>
      </c>
      <c r="E27" s="74" t="s">
        <v>213</v>
      </c>
      <c r="F27" s="74">
        <v>89532559203</v>
      </c>
      <c r="G27" s="77" t="s">
        <v>200</v>
      </c>
      <c r="H27" s="103"/>
      <c r="I27" s="103"/>
      <c r="J27" s="104"/>
      <c r="K27" s="104"/>
      <c r="L27" s="104"/>
      <c r="M27" s="104"/>
      <c r="N27" s="104"/>
      <c r="O27" s="76">
        <v>43800</v>
      </c>
      <c r="P27" s="76">
        <v>43814</v>
      </c>
      <c r="Q27" s="74" t="s">
        <v>227</v>
      </c>
      <c r="R27" s="74" t="s">
        <v>176</v>
      </c>
      <c r="S27" s="74" t="s">
        <v>228</v>
      </c>
      <c r="T27" s="74">
        <v>83913824233</v>
      </c>
      <c r="U27" s="77" t="s">
        <v>200</v>
      </c>
      <c r="V27" s="76">
        <v>43709</v>
      </c>
      <c r="W27" s="76">
        <v>43723</v>
      </c>
      <c r="X27" s="74" t="s">
        <v>230</v>
      </c>
      <c r="Y27" s="74" t="s">
        <v>526</v>
      </c>
      <c r="Z27" s="74" t="s">
        <v>232</v>
      </c>
      <c r="AA27" s="74">
        <v>83913821211</v>
      </c>
      <c r="AB27" s="77" t="s">
        <v>206</v>
      </c>
    </row>
    <row r="28" spans="1:28" ht="210" x14ac:dyDescent="0.2">
      <c r="A28" s="76">
        <v>43709</v>
      </c>
      <c r="B28" s="76">
        <v>43829</v>
      </c>
      <c r="C28" s="74" t="s">
        <v>221</v>
      </c>
      <c r="D28" s="74" t="s">
        <v>214</v>
      </c>
      <c r="E28" s="74" t="s">
        <v>213</v>
      </c>
      <c r="F28" s="74">
        <v>89532559203</v>
      </c>
      <c r="G28" s="82" t="s">
        <v>200</v>
      </c>
      <c r="H28" s="103"/>
      <c r="I28" s="103"/>
      <c r="J28" s="104"/>
      <c r="K28" s="104"/>
      <c r="L28" s="104"/>
      <c r="M28" s="104"/>
      <c r="N28" s="104"/>
      <c r="O28" s="76"/>
      <c r="P28" s="76"/>
      <c r="Q28" s="74"/>
      <c r="R28" s="74"/>
      <c r="S28" s="74"/>
      <c r="T28" s="74"/>
      <c r="U28" s="74"/>
      <c r="V28" s="76">
        <v>43709</v>
      </c>
      <c r="W28" s="76">
        <v>43723</v>
      </c>
      <c r="X28" s="74" t="s">
        <v>233</v>
      </c>
      <c r="Y28" s="74" t="s">
        <v>234</v>
      </c>
      <c r="Z28" s="74" t="s">
        <v>235</v>
      </c>
      <c r="AA28" s="74">
        <v>83913824233</v>
      </c>
      <c r="AB28" s="77" t="s">
        <v>200</v>
      </c>
    </row>
    <row r="29" spans="1:28" ht="120" x14ac:dyDescent="0.2">
      <c r="A29" s="76">
        <v>43709</v>
      </c>
      <c r="B29" s="76">
        <v>43829</v>
      </c>
      <c r="C29" s="74" t="s">
        <v>257</v>
      </c>
      <c r="D29" s="74" t="s">
        <v>214</v>
      </c>
      <c r="E29" s="74" t="s">
        <v>213</v>
      </c>
      <c r="F29" s="74">
        <v>89532559203</v>
      </c>
      <c r="G29" s="105" t="s">
        <v>200</v>
      </c>
      <c r="H29" s="103"/>
      <c r="I29" s="103"/>
      <c r="J29" s="104"/>
      <c r="K29" s="104"/>
      <c r="L29" s="104"/>
      <c r="M29" s="104"/>
      <c r="N29" s="104"/>
      <c r="O29" s="76"/>
      <c r="P29" s="76"/>
      <c r="Q29" s="74"/>
      <c r="R29" s="74"/>
      <c r="S29" s="74"/>
      <c r="T29" s="74"/>
      <c r="U29" s="74"/>
      <c r="V29" s="76">
        <v>43800</v>
      </c>
      <c r="W29" s="76">
        <v>43814</v>
      </c>
      <c r="X29" s="74" t="s">
        <v>236</v>
      </c>
      <c r="Y29" s="74" t="s">
        <v>176</v>
      </c>
      <c r="Z29" s="74" t="s">
        <v>228</v>
      </c>
      <c r="AA29" s="74">
        <v>83913824233</v>
      </c>
      <c r="AB29" s="77" t="s">
        <v>200</v>
      </c>
    </row>
    <row r="30" spans="1:28" ht="120" x14ac:dyDescent="0.2">
      <c r="A30" s="76">
        <v>43709</v>
      </c>
      <c r="B30" s="76">
        <v>43829</v>
      </c>
      <c r="C30" s="74" t="s">
        <v>216</v>
      </c>
      <c r="D30" s="74" t="s">
        <v>214</v>
      </c>
      <c r="E30" s="74" t="s">
        <v>213</v>
      </c>
      <c r="F30" s="74">
        <v>89532559203</v>
      </c>
      <c r="G30" s="77" t="s">
        <v>200</v>
      </c>
      <c r="H30" s="103"/>
      <c r="I30" s="103"/>
      <c r="J30" s="104"/>
      <c r="K30" s="104"/>
      <c r="L30" s="104"/>
      <c r="M30" s="104"/>
      <c r="N30" s="104"/>
      <c r="O30" s="76"/>
      <c r="P30" s="76"/>
      <c r="Q30" s="74"/>
      <c r="R30" s="74"/>
      <c r="S30" s="74"/>
      <c r="T30" s="74"/>
      <c r="U30" s="74"/>
      <c r="V30" s="76"/>
      <c r="W30" s="76"/>
      <c r="X30" s="74"/>
      <c r="Y30" s="74"/>
      <c r="Z30" s="74"/>
      <c r="AA30" s="74"/>
      <c r="AB30" s="74"/>
    </row>
    <row r="31" spans="1:28" ht="75" x14ac:dyDescent="0.2">
      <c r="A31" s="76">
        <v>43739</v>
      </c>
      <c r="B31" s="76">
        <v>43770</v>
      </c>
      <c r="C31" s="74" t="s">
        <v>217</v>
      </c>
      <c r="D31" s="74" t="s">
        <v>218</v>
      </c>
      <c r="E31" s="74" t="s">
        <v>220</v>
      </c>
      <c r="F31" s="74">
        <v>89532559203</v>
      </c>
      <c r="G31" s="77" t="s">
        <v>200</v>
      </c>
      <c r="H31" s="103"/>
      <c r="I31" s="103"/>
      <c r="J31" s="104"/>
      <c r="K31" s="104"/>
      <c r="L31" s="104"/>
      <c r="M31" s="104"/>
      <c r="N31" s="104"/>
      <c r="O31" s="76"/>
      <c r="P31" s="76"/>
      <c r="Q31" s="74"/>
      <c r="R31" s="74"/>
      <c r="S31" s="74"/>
      <c r="T31" s="74"/>
      <c r="U31" s="74"/>
      <c r="V31" s="76"/>
      <c r="W31" s="76"/>
      <c r="X31" s="74"/>
      <c r="Y31" s="74"/>
      <c r="Z31" s="74"/>
      <c r="AA31" s="74"/>
      <c r="AB31" s="74"/>
    </row>
    <row r="32" spans="1:28" ht="90" x14ac:dyDescent="0.2">
      <c r="A32" s="76">
        <v>43770</v>
      </c>
      <c r="B32" s="76">
        <v>43800</v>
      </c>
      <c r="C32" s="74" t="s">
        <v>219</v>
      </c>
      <c r="D32" s="74" t="s">
        <v>176</v>
      </c>
      <c r="E32" s="74" t="s">
        <v>199</v>
      </c>
      <c r="F32" s="74">
        <v>89532559203</v>
      </c>
      <c r="G32" s="77" t="s">
        <v>200</v>
      </c>
      <c r="H32" s="103"/>
      <c r="I32" s="103"/>
      <c r="J32" s="104"/>
      <c r="K32" s="104"/>
      <c r="L32" s="104"/>
      <c r="M32" s="104"/>
      <c r="N32" s="104"/>
      <c r="O32" s="76"/>
      <c r="P32" s="76"/>
      <c r="Q32" s="74"/>
      <c r="R32" s="74"/>
      <c r="S32" s="74"/>
      <c r="T32" s="74"/>
      <c r="U32" s="74"/>
      <c r="V32" s="76"/>
      <c r="W32" s="76"/>
      <c r="X32" s="74"/>
      <c r="Y32" s="74"/>
      <c r="Z32" s="74"/>
      <c r="AA32" s="74"/>
      <c r="AB32" s="74"/>
    </row>
    <row r="33" spans="1:28" ht="120" x14ac:dyDescent="0.2">
      <c r="A33" s="76">
        <v>43709</v>
      </c>
      <c r="B33" s="76">
        <v>43800</v>
      </c>
      <c r="C33" s="74" t="s">
        <v>222</v>
      </c>
      <c r="D33" s="74" t="s">
        <v>214</v>
      </c>
      <c r="E33" s="74" t="s">
        <v>213</v>
      </c>
      <c r="F33" s="74">
        <v>89532559203</v>
      </c>
      <c r="G33" s="77" t="s">
        <v>200</v>
      </c>
      <c r="H33" s="103"/>
      <c r="I33" s="103"/>
      <c r="J33" s="104"/>
      <c r="K33" s="104"/>
      <c r="L33" s="104"/>
      <c r="M33" s="104"/>
      <c r="N33" s="104"/>
      <c r="O33" s="76"/>
      <c r="P33" s="76"/>
      <c r="Q33" s="74"/>
      <c r="R33" s="74"/>
      <c r="S33" s="74"/>
      <c r="T33" s="74"/>
      <c r="U33" s="74"/>
      <c r="V33" s="76"/>
      <c r="W33" s="76"/>
      <c r="X33" s="74"/>
      <c r="Y33" s="74"/>
      <c r="Z33" s="74"/>
      <c r="AA33" s="74"/>
      <c r="AB33" s="74"/>
    </row>
    <row r="34" spans="1:28" ht="90.6" customHeight="1" thickBot="1" x14ac:dyDescent="0.25">
      <c r="A34" s="59" t="s">
        <v>7</v>
      </c>
      <c r="B34" s="59"/>
      <c r="C34" s="59" t="str">
        <f>C19</f>
        <v>Доля детей в возрасте от 5 до 18 лет, охваченных дополнительным образованием, %</v>
      </c>
      <c r="D34" s="59"/>
      <c r="E34" s="59"/>
      <c r="F34" s="59"/>
      <c r="G34" s="59"/>
      <c r="H34" s="59" t="s">
        <v>7</v>
      </c>
      <c r="I34" s="59"/>
      <c r="J34" s="59" t="str">
        <f>J19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34" s="59"/>
      <c r="L34" s="59"/>
      <c r="M34" s="59"/>
      <c r="N34" s="59"/>
      <c r="O34" s="59" t="s">
        <v>7</v>
      </c>
      <c r="P34" s="59"/>
      <c r="Q34" s="59" t="str">
        <f>Q19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34" s="59"/>
      <c r="S34" s="59"/>
      <c r="T34" s="59"/>
      <c r="U34" s="59"/>
      <c r="V34" s="59" t="s">
        <v>7</v>
      </c>
      <c r="W34" s="59"/>
      <c r="X34" s="59" t="str">
        <f>X19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34" s="59"/>
      <c r="Z34" s="59"/>
      <c r="AA34" s="59"/>
      <c r="AB34" s="59"/>
    </row>
    <row r="35" spans="1:28" ht="27" customHeight="1" thickBot="1" x14ac:dyDescent="0.25">
      <c r="A35" s="5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35" s="59"/>
      <c r="C35" s="59"/>
      <c r="D35" s="4">
        <f>B11</f>
        <v>70</v>
      </c>
      <c r="H35" s="5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35" s="59"/>
      <c r="J35" s="59"/>
      <c r="K35" s="4">
        <f>I11</f>
        <v>2.65</v>
      </c>
      <c r="O35" s="59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35" s="59"/>
      <c r="Q35" s="59"/>
      <c r="R35" s="4">
        <f>P11</f>
        <v>66</v>
      </c>
      <c r="V35" s="59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35" s="59"/>
      <c r="X35" s="59"/>
      <c r="Y35" s="4">
        <f>W11</f>
        <v>0.2</v>
      </c>
    </row>
    <row r="36" spans="1:28" ht="27" customHeight="1" thickBot="1" x14ac:dyDescent="0.25">
      <c r="A36" s="59" t="str">
        <f>"Значение по муниципалитету на конец "&amp;A22&amp;" года"</f>
        <v>Значение по муниципалитету на конец 2019 года</v>
      </c>
      <c r="B36" s="59"/>
      <c r="C36" s="59"/>
      <c r="D36" s="4">
        <f>B14</f>
        <v>78.099999999999994</v>
      </c>
      <c r="H36" s="59" t="str">
        <f>"Значение по муниципалитету на конец "&amp;H22&amp;" года"</f>
        <v>Значение по муниципалитету на конец 2019 года</v>
      </c>
      <c r="I36" s="59"/>
      <c r="J36" s="59"/>
      <c r="K36" s="4">
        <f>I14</f>
        <v>0</v>
      </c>
      <c r="O36" s="59" t="str">
        <f>"Значение по муниципалитету на конец "&amp;O22&amp;" года"</f>
        <v>Значение по муниципалитету на конец 2019 года</v>
      </c>
      <c r="P36" s="59"/>
      <c r="Q36" s="59"/>
      <c r="R36" s="4">
        <f>P14</f>
        <v>543</v>
      </c>
      <c r="V36" s="59" t="str">
        <f>"Значение по муниципалитету на конец "&amp;V22&amp;" года"</f>
        <v>Значение по муниципалитету на конец 2019 года</v>
      </c>
      <c r="W36" s="59"/>
      <c r="X36" s="59"/>
      <c r="Y36" s="4">
        <f>W14</f>
        <v>8</v>
      </c>
    </row>
    <row r="37" spans="1:28" ht="29.45" customHeight="1" x14ac:dyDescent="0.2">
      <c r="A37" s="7">
        <v>2020</v>
      </c>
      <c r="B37" s="68" t="str">
        <f>"ДОРОЖНАЯ КАРТА НА "&amp;A37&amp;" ГОД"</f>
        <v>ДОРОЖНАЯ КАРТА НА 2020 ГОД</v>
      </c>
      <c r="C37" s="68"/>
      <c r="D37" s="68"/>
      <c r="E37" s="68"/>
      <c r="F37" s="68"/>
      <c r="G37" s="68"/>
      <c r="H37" s="7">
        <v>2020</v>
      </c>
      <c r="I37" s="68" t="str">
        <f>"ДОРОЖНАЯ КАРТА НА "&amp;H37&amp;" ГОД"</f>
        <v>ДОРОЖНАЯ КАРТА НА 2020 ГОД</v>
      </c>
      <c r="J37" s="68"/>
      <c r="K37" s="68"/>
      <c r="L37" s="68"/>
      <c r="M37" s="68"/>
      <c r="N37" s="68"/>
      <c r="O37" s="7">
        <v>2020</v>
      </c>
      <c r="P37" s="68" t="str">
        <f>"ДОРОЖНАЯ КАРТА НА "&amp;O37&amp;" ГОД"</f>
        <v>ДОРОЖНАЯ КАРТА НА 2020 ГОД</v>
      </c>
      <c r="Q37" s="68"/>
      <c r="R37" s="68"/>
      <c r="S37" s="68"/>
      <c r="T37" s="68"/>
      <c r="U37" s="68"/>
      <c r="V37" s="7">
        <v>2020</v>
      </c>
      <c r="W37" s="68" t="str">
        <f>"ДОРОЖНАЯ КАРТА НА "&amp;V37&amp;" ГОД"</f>
        <v>ДОРОЖНАЯ КАРТА НА 2020 ГОД</v>
      </c>
      <c r="X37" s="68"/>
      <c r="Y37" s="68"/>
      <c r="Z37" s="68"/>
      <c r="AA37" s="68"/>
      <c r="AB37" s="68"/>
    </row>
    <row r="38" spans="1:28" ht="24.6" customHeight="1" x14ac:dyDescent="0.2">
      <c r="A38" s="63" t="str">
        <f>"Мероприятия, влияющие на изменение показателя в "&amp;A37&amp;" году"</f>
        <v>Мероприятия, влияющие на изменение показателя в 2020 году</v>
      </c>
      <c r="B38" s="63"/>
      <c r="C38" s="63"/>
      <c r="D38" s="63"/>
      <c r="E38" s="63"/>
      <c r="F38" s="63"/>
      <c r="G38" s="63"/>
      <c r="H38" s="63" t="str">
        <f>"Мероприятия, влияющие на изменение показателя в "&amp;H37&amp;" году"</f>
        <v>Мероприятия, влияющие на изменение показателя в 2020 году</v>
      </c>
      <c r="I38" s="63"/>
      <c r="J38" s="63"/>
      <c r="K38" s="63"/>
      <c r="L38" s="63"/>
      <c r="M38" s="63"/>
      <c r="N38" s="63"/>
      <c r="O38" s="63" t="str">
        <f>"Мероприятия, влияющие на изменение показателя в "&amp;O37&amp;" году"</f>
        <v>Мероприятия, влияющие на изменение показателя в 2020 году</v>
      </c>
      <c r="P38" s="63"/>
      <c r="Q38" s="63"/>
      <c r="R38" s="63"/>
      <c r="S38" s="63"/>
      <c r="T38" s="63"/>
      <c r="U38" s="63"/>
      <c r="V38" s="63" t="str">
        <f>"Мероприятия, влияющие на изменение показателя в "&amp;V37&amp;" году"</f>
        <v>Мероприятия, влияющие на изменение показателя в 2020 году</v>
      </c>
      <c r="W38" s="63"/>
      <c r="X38" s="63"/>
      <c r="Y38" s="63"/>
      <c r="Z38" s="63"/>
      <c r="AA38" s="63"/>
      <c r="AB38" s="63"/>
    </row>
    <row r="39" spans="1:28" ht="28.5" x14ac:dyDescent="0.2">
      <c r="A39" s="3" t="s">
        <v>0</v>
      </c>
      <c r="B39" s="3" t="s">
        <v>1</v>
      </c>
      <c r="C39" s="3" t="s">
        <v>2</v>
      </c>
      <c r="D39" s="3" t="s">
        <v>6</v>
      </c>
      <c r="E39" s="3" t="s">
        <v>3</v>
      </c>
      <c r="F39" s="3" t="s">
        <v>4</v>
      </c>
      <c r="G39" s="3" t="s">
        <v>5</v>
      </c>
      <c r="H39" s="3" t="s">
        <v>0</v>
      </c>
      <c r="I39" s="3" t="s">
        <v>1</v>
      </c>
      <c r="J39" s="3" t="s">
        <v>2</v>
      </c>
      <c r="K39" s="3" t="s">
        <v>6</v>
      </c>
      <c r="L39" s="3" t="s">
        <v>3</v>
      </c>
      <c r="M39" s="3" t="s">
        <v>4</v>
      </c>
      <c r="N39" s="3" t="s">
        <v>5</v>
      </c>
      <c r="O39" s="3" t="s">
        <v>0</v>
      </c>
      <c r="P39" s="3" t="s">
        <v>1</v>
      </c>
      <c r="Q39" s="3" t="s">
        <v>2</v>
      </c>
      <c r="R39" s="3" t="s">
        <v>6</v>
      </c>
      <c r="S39" s="3" t="s">
        <v>3</v>
      </c>
      <c r="T39" s="3" t="s">
        <v>4</v>
      </c>
      <c r="U39" s="3" t="s">
        <v>5</v>
      </c>
      <c r="V39" s="3" t="s">
        <v>0</v>
      </c>
      <c r="W39" s="3" t="s">
        <v>1</v>
      </c>
      <c r="X39" s="3" t="s">
        <v>2</v>
      </c>
      <c r="Y39" s="3" t="s">
        <v>6</v>
      </c>
      <c r="Z39" s="3" t="s">
        <v>3</v>
      </c>
      <c r="AA39" s="3" t="s">
        <v>4</v>
      </c>
      <c r="AB39" s="3" t="s">
        <v>5</v>
      </c>
    </row>
    <row r="40" spans="1:28" ht="150" x14ac:dyDescent="0.2">
      <c r="A40" s="76">
        <v>43862</v>
      </c>
      <c r="B40" s="76">
        <v>43876</v>
      </c>
      <c r="C40" s="74" t="s">
        <v>237</v>
      </c>
      <c r="D40" s="74" t="s">
        <v>245</v>
      </c>
      <c r="E40" s="74" t="s">
        <v>213</v>
      </c>
      <c r="F40" s="74">
        <v>89532559203</v>
      </c>
      <c r="G40" s="77" t="s">
        <v>200</v>
      </c>
      <c r="H40" s="99"/>
      <c r="I40" s="99"/>
      <c r="J40" s="87"/>
      <c r="K40" s="87"/>
      <c r="L40" s="87"/>
      <c r="M40" s="87"/>
      <c r="N40" s="87"/>
      <c r="O40" s="76">
        <v>44075</v>
      </c>
      <c r="P40" s="76">
        <v>44166</v>
      </c>
      <c r="Q40" s="74" t="s">
        <v>223</v>
      </c>
      <c r="R40" s="74" t="s">
        <v>248</v>
      </c>
      <c r="S40" s="74" t="s">
        <v>224</v>
      </c>
      <c r="T40" s="74">
        <v>83913824233</v>
      </c>
      <c r="U40" s="77" t="s">
        <v>200</v>
      </c>
      <c r="V40" s="76">
        <v>44075</v>
      </c>
      <c r="W40" s="76">
        <v>44166</v>
      </c>
      <c r="X40" s="74" t="s">
        <v>229</v>
      </c>
      <c r="Y40" s="74" t="s">
        <v>176</v>
      </c>
      <c r="Z40" s="74" t="s">
        <v>228</v>
      </c>
      <c r="AA40" s="74">
        <v>83913824233</v>
      </c>
      <c r="AB40" s="77" t="s">
        <v>200</v>
      </c>
    </row>
    <row r="41" spans="1:28" ht="150" x14ac:dyDescent="0.2">
      <c r="A41" s="76">
        <v>43922</v>
      </c>
      <c r="B41" s="76">
        <v>43983</v>
      </c>
      <c r="C41" s="74" t="s">
        <v>238</v>
      </c>
      <c r="D41" s="74" t="s">
        <v>244</v>
      </c>
      <c r="E41" s="74" t="s">
        <v>240</v>
      </c>
      <c r="F41" s="74">
        <v>89532559203</v>
      </c>
      <c r="G41" s="77" t="s">
        <v>200</v>
      </c>
      <c r="H41" s="99"/>
      <c r="I41" s="99"/>
      <c r="J41" s="87"/>
      <c r="K41" s="87"/>
      <c r="L41" s="87"/>
      <c r="M41" s="87"/>
      <c r="N41" s="87"/>
      <c r="O41" s="76">
        <v>44075</v>
      </c>
      <c r="P41" s="76">
        <v>44166</v>
      </c>
      <c r="Q41" s="74" t="s">
        <v>226</v>
      </c>
      <c r="R41" s="74" t="s">
        <v>248</v>
      </c>
      <c r="S41" s="74" t="s">
        <v>224</v>
      </c>
      <c r="T41" s="74">
        <v>83913824233</v>
      </c>
      <c r="U41" s="77" t="s">
        <v>200</v>
      </c>
      <c r="V41" s="76">
        <v>44075</v>
      </c>
      <c r="W41" s="76">
        <v>44089</v>
      </c>
      <c r="X41" s="74" t="s">
        <v>250</v>
      </c>
      <c r="Y41" s="74" t="s">
        <v>176</v>
      </c>
      <c r="Z41" s="74" t="s">
        <v>228</v>
      </c>
      <c r="AA41" s="74">
        <v>83913824233</v>
      </c>
      <c r="AB41" s="77" t="s">
        <v>200</v>
      </c>
    </row>
    <row r="42" spans="1:28" ht="150" x14ac:dyDescent="0.2">
      <c r="A42" s="76">
        <v>43862</v>
      </c>
      <c r="B42" s="76">
        <v>43983</v>
      </c>
      <c r="C42" s="74" t="s">
        <v>241</v>
      </c>
      <c r="D42" s="74" t="s">
        <v>244</v>
      </c>
      <c r="E42" s="74" t="s">
        <v>240</v>
      </c>
      <c r="F42" s="74">
        <v>89532559203</v>
      </c>
      <c r="G42" s="77" t="s">
        <v>200</v>
      </c>
      <c r="H42" s="99"/>
      <c r="I42" s="99"/>
      <c r="J42" s="87"/>
      <c r="K42" s="87"/>
      <c r="L42" s="87"/>
      <c r="M42" s="87"/>
      <c r="N42" s="87"/>
      <c r="O42" s="76">
        <v>44166</v>
      </c>
      <c r="P42" s="76">
        <v>44180</v>
      </c>
      <c r="Q42" s="74" t="s">
        <v>227</v>
      </c>
      <c r="R42" s="74" t="s">
        <v>176</v>
      </c>
      <c r="S42" s="74" t="s">
        <v>228</v>
      </c>
      <c r="T42" s="74">
        <v>83913824233</v>
      </c>
      <c r="U42" s="77" t="s">
        <v>200</v>
      </c>
      <c r="V42" s="76">
        <v>44075</v>
      </c>
      <c r="W42" s="76">
        <v>44089</v>
      </c>
      <c r="X42" s="74" t="s">
        <v>230</v>
      </c>
      <c r="Y42" s="74" t="s">
        <v>204</v>
      </c>
      <c r="Z42" s="74" t="s">
        <v>232</v>
      </c>
      <c r="AA42" s="74">
        <v>83913821211</v>
      </c>
      <c r="AB42" s="77" t="s">
        <v>206</v>
      </c>
    </row>
    <row r="43" spans="1:28" ht="210" x14ac:dyDescent="0.2">
      <c r="A43" s="76">
        <v>43983</v>
      </c>
      <c r="B43" s="76">
        <v>44044</v>
      </c>
      <c r="C43" s="74" t="s">
        <v>242</v>
      </c>
      <c r="D43" s="74" t="s">
        <v>244</v>
      </c>
      <c r="E43" s="74" t="s">
        <v>240</v>
      </c>
      <c r="F43" s="74">
        <v>83913824233</v>
      </c>
      <c r="G43" s="77" t="s">
        <v>215</v>
      </c>
      <c r="H43" s="99"/>
      <c r="I43" s="99"/>
      <c r="J43" s="87"/>
      <c r="K43" s="87"/>
      <c r="L43" s="87"/>
      <c r="M43" s="87"/>
      <c r="N43" s="87"/>
      <c r="O43" s="76"/>
      <c r="P43" s="76"/>
      <c r="Q43" s="74"/>
      <c r="R43" s="74"/>
      <c r="S43" s="74"/>
      <c r="T43" s="74"/>
      <c r="U43" s="74"/>
      <c r="V43" s="76">
        <v>44075</v>
      </c>
      <c r="W43" s="76">
        <v>44089</v>
      </c>
      <c r="X43" s="74" t="s">
        <v>233</v>
      </c>
      <c r="Y43" s="74" t="s">
        <v>234</v>
      </c>
      <c r="Z43" s="74" t="s">
        <v>235</v>
      </c>
      <c r="AA43" s="74">
        <v>83913824233</v>
      </c>
      <c r="AB43" s="77" t="s">
        <v>200</v>
      </c>
    </row>
    <row r="44" spans="1:28" ht="150" x14ac:dyDescent="0.2">
      <c r="A44" s="76">
        <v>44075</v>
      </c>
      <c r="B44" s="76">
        <v>44114</v>
      </c>
      <c r="C44" s="74" t="s">
        <v>243</v>
      </c>
      <c r="D44" s="74" t="s">
        <v>244</v>
      </c>
      <c r="E44" s="74" t="s">
        <v>246</v>
      </c>
      <c r="F44" s="74">
        <v>89532559203</v>
      </c>
      <c r="G44" s="77" t="s">
        <v>200</v>
      </c>
      <c r="H44" s="99"/>
      <c r="I44" s="99"/>
      <c r="J44" s="87"/>
      <c r="K44" s="87"/>
      <c r="L44" s="87"/>
      <c r="M44" s="87"/>
      <c r="N44" s="87"/>
      <c r="O44" s="76"/>
      <c r="P44" s="76"/>
      <c r="Q44" s="74"/>
      <c r="R44" s="74"/>
      <c r="S44" s="74"/>
      <c r="T44" s="74"/>
      <c r="U44" s="74"/>
      <c r="V44" s="76">
        <v>44166</v>
      </c>
      <c r="W44" s="76">
        <v>44180</v>
      </c>
      <c r="X44" s="74" t="s">
        <v>236</v>
      </c>
      <c r="Y44" s="74" t="s">
        <v>176</v>
      </c>
      <c r="Z44" s="74" t="s">
        <v>228</v>
      </c>
      <c r="AA44" s="74">
        <v>83913824233</v>
      </c>
      <c r="AB44" s="77" t="s">
        <v>200</v>
      </c>
    </row>
    <row r="45" spans="1:28" ht="105" x14ac:dyDescent="0.2">
      <c r="A45" s="76">
        <v>44136</v>
      </c>
      <c r="B45" s="76">
        <v>44166</v>
      </c>
      <c r="C45" s="74" t="s">
        <v>247</v>
      </c>
      <c r="D45" s="74" t="s">
        <v>176</v>
      </c>
      <c r="E45" s="74" t="s">
        <v>199</v>
      </c>
      <c r="F45" s="74">
        <v>89532559203</v>
      </c>
      <c r="G45" s="77" t="s">
        <v>200</v>
      </c>
      <c r="H45" s="99"/>
      <c r="I45" s="99"/>
      <c r="J45" s="87"/>
      <c r="K45" s="87"/>
      <c r="L45" s="87"/>
      <c r="M45" s="87"/>
      <c r="N45" s="87"/>
      <c r="O45" s="76"/>
      <c r="P45" s="76"/>
      <c r="Q45" s="74"/>
      <c r="R45" s="74"/>
      <c r="S45" s="74"/>
      <c r="T45" s="74"/>
      <c r="U45" s="74"/>
      <c r="V45" s="76"/>
      <c r="W45" s="76"/>
      <c r="X45" s="74"/>
      <c r="Y45" s="74"/>
      <c r="Z45" s="74"/>
      <c r="AA45" s="74"/>
      <c r="AB45" s="74"/>
    </row>
    <row r="46" spans="1:28" ht="120" x14ac:dyDescent="0.2">
      <c r="A46" s="76">
        <v>43831</v>
      </c>
      <c r="B46" s="76">
        <v>44195</v>
      </c>
      <c r="C46" s="74" t="s">
        <v>221</v>
      </c>
      <c r="D46" s="74" t="s">
        <v>214</v>
      </c>
      <c r="E46" s="74" t="s">
        <v>213</v>
      </c>
      <c r="F46" s="74">
        <v>89532559203</v>
      </c>
      <c r="G46" s="77" t="s">
        <v>200</v>
      </c>
      <c r="H46" s="99"/>
      <c r="I46" s="99"/>
      <c r="J46" s="87"/>
      <c r="K46" s="87"/>
      <c r="L46" s="87"/>
      <c r="M46" s="87"/>
      <c r="N46" s="87"/>
      <c r="O46" s="76"/>
      <c r="P46" s="76"/>
      <c r="Q46" s="74"/>
      <c r="R46" s="74"/>
      <c r="S46" s="74"/>
      <c r="T46" s="74"/>
      <c r="U46" s="74"/>
      <c r="V46" s="76"/>
      <c r="W46" s="76"/>
      <c r="X46" s="74"/>
      <c r="Y46" s="74"/>
      <c r="Z46" s="74"/>
      <c r="AA46" s="74"/>
      <c r="AB46" s="74"/>
    </row>
    <row r="47" spans="1:28" ht="120" x14ac:dyDescent="0.2">
      <c r="A47" s="76">
        <v>44075</v>
      </c>
      <c r="B47" s="76">
        <v>44166</v>
      </c>
      <c r="C47" s="80" t="s">
        <v>251</v>
      </c>
      <c r="D47" s="74" t="s">
        <v>214</v>
      </c>
      <c r="E47" s="74" t="s">
        <v>213</v>
      </c>
      <c r="F47" s="74">
        <v>89532559203</v>
      </c>
      <c r="G47" s="77" t="s">
        <v>200</v>
      </c>
      <c r="H47" s="99"/>
      <c r="I47" s="99"/>
      <c r="J47" s="87"/>
      <c r="K47" s="87"/>
      <c r="L47" s="87"/>
      <c r="M47" s="87"/>
      <c r="N47" s="87"/>
      <c r="O47" s="76"/>
      <c r="P47" s="76"/>
      <c r="Q47" s="74"/>
      <c r="R47" s="74"/>
      <c r="S47" s="74"/>
      <c r="T47" s="74"/>
      <c r="U47" s="74"/>
      <c r="V47" s="76"/>
      <c r="W47" s="76"/>
      <c r="X47" s="74"/>
      <c r="Y47" s="74"/>
      <c r="Z47" s="74"/>
      <c r="AA47" s="74"/>
      <c r="AB47" s="74"/>
    </row>
    <row r="48" spans="1:28" ht="90" x14ac:dyDescent="0.2">
      <c r="A48" s="76">
        <v>44136</v>
      </c>
      <c r="B48" s="76">
        <v>44166</v>
      </c>
      <c r="C48" s="74" t="s">
        <v>219</v>
      </c>
      <c r="D48" s="74" t="s">
        <v>176</v>
      </c>
      <c r="E48" s="74" t="s">
        <v>199</v>
      </c>
      <c r="F48" s="74">
        <v>89532559203</v>
      </c>
      <c r="G48" s="77" t="s">
        <v>200</v>
      </c>
      <c r="H48" s="99"/>
      <c r="I48" s="99"/>
      <c r="J48" s="87"/>
      <c r="K48" s="87"/>
      <c r="L48" s="87"/>
      <c r="M48" s="87"/>
      <c r="N48" s="87"/>
      <c r="O48" s="76"/>
      <c r="P48" s="76"/>
      <c r="Q48" s="74"/>
      <c r="R48" s="74"/>
      <c r="S48" s="74"/>
      <c r="T48" s="74"/>
      <c r="U48" s="74"/>
      <c r="V48" s="76"/>
      <c r="W48" s="76"/>
      <c r="X48" s="74"/>
      <c r="Y48" s="74"/>
      <c r="Z48" s="74"/>
      <c r="AA48" s="74"/>
      <c r="AB48" s="74"/>
    </row>
    <row r="49" spans="1:28" ht="150" x14ac:dyDescent="0.2">
      <c r="A49" s="76">
        <v>44075</v>
      </c>
      <c r="B49" s="76">
        <v>44166</v>
      </c>
      <c r="C49" s="78" t="s">
        <v>252</v>
      </c>
      <c r="D49" s="74" t="s">
        <v>239</v>
      </c>
      <c r="E49" s="74" t="s">
        <v>240</v>
      </c>
      <c r="F49" s="74">
        <v>89532559203</v>
      </c>
      <c r="G49" s="77" t="s">
        <v>200</v>
      </c>
      <c r="H49" s="99"/>
      <c r="I49" s="99"/>
      <c r="J49" s="87"/>
      <c r="K49" s="87"/>
      <c r="L49" s="87"/>
      <c r="M49" s="87"/>
      <c r="N49" s="87"/>
      <c r="O49" s="76"/>
      <c r="P49" s="76"/>
      <c r="Q49" s="74"/>
      <c r="R49" s="74"/>
      <c r="S49" s="74"/>
      <c r="T49" s="74"/>
      <c r="U49" s="74"/>
      <c r="V49" s="76"/>
      <c r="W49" s="76"/>
      <c r="X49" s="74"/>
      <c r="Y49" s="74"/>
      <c r="Z49" s="74"/>
      <c r="AA49" s="74"/>
      <c r="AB49" s="74"/>
    </row>
    <row r="50" spans="1:28" ht="90.6" customHeight="1" thickBot="1" x14ac:dyDescent="0.25">
      <c r="A50" s="59" t="s">
        <v>7</v>
      </c>
      <c r="B50" s="59"/>
      <c r="C50" s="59" t="str">
        <f>C34</f>
        <v>Доля детей в возрасте от 5 до 18 лет, охваченных дополнительным образованием, %</v>
      </c>
      <c r="D50" s="59"/>
      <c r="E50" s="59"/>
      <c r="F50" s="59"/>
      <c r="G50" s="59"/>
      <c r="H50" s="59" t="s">
        <v>7</v>
      </c>
      <c r="I50" s="59"/>
      <c r="J50" s="59" t="str">
        <f>J34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50" s="59"/>
      <c r="L50" s="59"/>
      <c r="M50" s="59"/>
      <c r="N50" s="59"/>
      <c r="O50" s="59" t="s">
        <v>7</v>
      </c>
      <c r="P50" s="59"/>
      <c r="Q50" s="59" t="str">
        <f>Q34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50" s="59"/>
      <c r="S50" s="59"/>
      <c r="T50" s="59"/>
      <c r="U50" s="59"/>
      <c r="V50" s="59" t="s">
        <v>7</v>
      </c>
      <c r="W50" s="59"/>
      <c r="X50" s="59" t="str">
        <f>X34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50" s="59"/>
      <c r="Z50" s="59"/>
      <c r="AA50" s="59"/>
      <c r="AB50" s="59"/>
    </row>
    <row r="51" spans="1:28" ht="27" customHeight="1" thickBot="1" x14ac:dyDescent="0.25">
      <c r="A51" s="59" t="str">
        <f>"Значение регионального проекта на конец "&amp;A37&amp;" года (справочно)"</f>
        <v>Значение регионального проекта на конец 2020 года (справочно)</v>
      </c>
      <c r="B51" s="59"/>
      <c r="C51" s="59"/>
      <c r="D51" s="4">
        <f>C11</f>
        <v>70</v>
      </c>
      <c r="H51" s="59" t="str">
        <f>"Значение регионального проекта на конец "&amp;H37&amp;" года (справочно)"</f>
        <v>Значение регионального проекта на конец 2020 года (справочно)</v>
      </c>
      <c r="I51" s="59"/>
      <c r="J51" s="59"/>
      <c r="K51" s="4">
        <f>J11</f>
        <v>4.47</v>
      </c>
      <c r="O51" s="59" t="str">
        <f>"Значение регионального проекта на конец "&amp;O37&amp;" года (справочно)"</f>
        <v>Значение регионального проекта на конец 2020 года (справочно)</v>
      </c>
      <c r="P51" s="59"/>
      <c r="Q51" s="59"/>
      <c r="R51" s="4">
        <f>Q11</f>
        <v>99</v>
      </c>
      <c r="V51" s="59" t="str">
        <f>"Значение регионального проекта на конец "&amp;V37&amp;" года (справочно)"</f>
        <v>Значение регионального проекта на конец 2020 года (справочно)</v>
      </c>
      <c r="W51" s="59"/>
      <c r="X51" s="59"/>
      <c r="Y51" s="4">
        <f>X11</f>
        <v>0.3</v>
      </c>
    </row>
    <row r="52" spans="1:28" ht="27" customHeight="1" thickBot="1" x14ac:dyDescent="0.25">
      <c r="A52" s="59" t="str">
        <f>"Значение по муниципалитету на конец "&amp;A37&amp;" года"</f>
        <v>Значение по муниципалитету на конец 2020 года</v>
      </c>
      <c r="B52" s="59"/>
      <c r="C52" s="59"/>
      <c r="D52" s="4">
        <f>C14</f>
        <v>78.400000000000006</v>
      </c>
      <c r="H52" s="59" t="str">
        <f>"Значение по муниципалитету на конец "&amp;H37&amp;" года"</f>
        <v>Значение по муниципалитету на конец 2020 года</v>
      </c>
      <c r="I52" s="59"/>
      <c r="J52" s="59"/>
      <c r="K52" s="4">
        <f>J14</f>
        <v>0</v>
      </c>
      <c r="O52" s="59" t="str">
        <f>"Значение по муниципалитету на конец "&amp;O37&amp;" года"</f>
        <v>Значение по муниципалитету на конец 2020 года</v>
      </c>
      <c r="P52" s="59"/>
      <c r="Q52" s="59"/>
      <c r="R52" s="4">
        <f>Q14</f>
        <v>814</v>
      </c>
      <c r="V52" s="59" t="str">
        <f>"Значение по муниципалитету на конец "&amp;V37&amp;" года"</f>
        <v>Значение по муниципалитету на конец 2020 года</v>
      </c>
      <c r="W52" s="59"/>
      <c r="X52" s="59"/>
      <c r="Y52" s="4">
        <f>X14</f>
        <v>12</v>
      </c>
    </row>
    <row r="53" spans="1:28" ht="29.45" customHeight="1" x14ac:dyDescent="0.2">
      <c r="A53" s="7">
        <v>2021</v>
      </c>
      <c r="B53" s="68" t="str">
        <f>"ДОРОЖНАЯ КАРТА НА "&amp;A53&amp;" ГОД"</f>
        <v>ДОРОЖНАЯ КАРТА НА 2021 ГОД</v>
      </c>
      <c r="C53" s="68"/>
      <c r="D53" s="68"/>
      <c r="E53" s="68"/>
      <c r="F53" s="68"/>
      <c r="G53" s="68"/>
      <c r="H53" s="7">
        <v>2021</v>
      </c>
      <c r="I53" s="68" t="str">
        <f>"ДОРОЖНАЯ КАРТА НА "&amp;H53&amp;" ГОД"</f>
        <v>ДОРОЖНАЯ КАРТА НА 2021 ГОД</v>
      </c>
      <c r="J53" s="68"/>
      <c r="K53" s="68"/>
      <c r="L53" s="68"/>
      <c r="M53" s="68"/>
      <c r="N53" s="68"/>
      <c r="O53" s="7">
        <v>2021</v>
      </c>
      <c r="P53" s="68" t="str">
        <f>"ДОРОЖНАЯ КАРТА НА "&amp;O53&amp;" ГОД"</f>
        <v>ДОРОЖНАЯ КАРТА НА 2021 ГОД</v>
      </c>
      <c r="Q53" s="68"/>
      <c r="R53" s="68"/>
      <c r="S53" s="68"/>
      <c r="T53" s="68"/>
      <c r="U53" s="68"/>
      <c r="V53" s="7">
        <v>2021</v>
      </c>
      <c r="W53" s="68" t="str">
        <f>"ДОРОЖНАЯ КАРТА НА "&amp;V53&amp;" ГОД"</f>
        <v>ДОРОЖНАЯ КАРТА НА 2021 ГОД</v>
      </c>
      <c r="X53" s="68"/>
      <c r="Y53" s="68"/>
      <c r="Z53" s="68"/>
      <c r="AA53" s="68"/>
      <c r="AB53" s="68"/>
    </row>
    <row r="54" spans="1:28" ht="24.6" customHeight="1" x14ac:dyDescent="0.2">
      <c r="A54" s="63" t="str">
        <f>"Мероприятия, влияющие на изменение показателя в "&amp;A53&amp;" году"</f>
        <v>Мероприятия, влияющие на изменение показателя в 2021 году</v>
      </c>
      <c r="B54" s="63"/>
      <c r="C54" s="63"/>
      <c r="D54" s="63"/>
      <c r="E54" s="63"/>
      <c r="F54" s="63"/>
      <c r="G54" s="63"/>
      <c r="H54" s="63" t="str">
        <f>"Мероприятия, влияющие на изменение показателя в "&amp;H53&amp;" году"</f>
        <v>Мероприятия, влияющие на изменение показателя в 2021 году</v>
      </c>
      <c r="I54" s="63"/>
      <c r="J54" s="63"/>
      <c r="K54" s="63"/>
      <c r="L54" s="63"/>
      <c r="M54" s="63"/>
      <c r="N54" s="63"/>
      <c r="O54" s="63" t="str">
        <f>"Мероприятия, влияющие на изменение показателя в "&amp;O53&amp;" году"</f>
        <v>Мероприятия, влияющие на изменение показателя в 2021 году</v>
      </c>
      <c r="P54" s="63"/>
      <c r="Q54" s="63"/>
      <c r="R54" s="63"/>
      <c r="S54" s="63"/>
      <c r="T54" s="63"/>
      <c r="U54" s="63"/>
      <c r="V54" s="63" t="str">
        <f>"Мероприятия, влияющие на изменение показателя в "&amp;V53&amp;" году"</f>
        <v>Мероприятия, влияющие на изменение показателя в 2021 году</v>
      </c>
      <c r="W54" s="63"/>
      <c r="X54" s="63"/>
      <c r="Y54" s="63"/>
      <c r="Z54" s="63"/>
      <c r="AA54" s="63"/>
      <c r="AB54" s="63"/>
    </row>
    <row r="55" spans="1:28" ht="28.5" x14ac:dyDescent="0.2">
      <c r="A55" s="3" t="s">
        <v>0</v>
      </c>
      <c r="B55" s="3" t="s">
        <v>1</v>
      </c>
      <c r="C55" s="3" t="s">
        <v>2</v>
      </c>
      <c r="D55" s="3" t="s">
        <v>6</v>
      </c>
      <c r="E55" s="3" t="s">
        <v>3</v>
      </c>
      <c r="F55" s="3" t="s">
        <v>4</v>
      </c>
      <c r="G55" s="3" t="s">
        <v>5</v>
      </c>
      <c r="H55" s="3" t="s">
        <v>0</v>
      </c>
      <c r="I55" s="3" t="s">
        <v>1</v>
      </c>
      <c r="J55" s="3" t="s">
        <v>2</v>
      </c>
      <c r="K55" s="3" t="s">
        <v>6</v>
      </c>
      <c r="L55" s="3" t="s">
        <v>3</v>
      </c>
      <c r="M55" s="3" t="s">
        <v>4</v>
      </c>
      <c r="N55" s="3" t="s">
        <v>5</v>
      </c>
      <c r="O55" s="3" t="s">
        <v>0</v>
      </c>
      <c r="P55" s="3" t="s">
        <v>1</v>
      </c>
      <c r="Q55" s="3" t="s">
        <v>2</v>
      </c>
      <c r="R55" s="3" t="s">
        <v>6</v>
      </c>
      <c r="S55" s="3" t="s">
        <v>3</v>
      </c>
      <c r="T55" s="3" t="s">
        <v>4</v>
      </c>
      <c r="U55" s="3" t="s">
        <v>5</v>
      </c>
      <c r="V55" s="3" t="s">
        <v>0</v>
      </c>
      <c r="W55" s="3" t="s">
        <v>1</v>
      </c>
      <c r="X55" s="3" t="s">
        <v>2</v>
      </c>
      <c r="Y55" s="3" t="s">
        <v>6</v>
      </c>
      <c r="Z55" s="3" t="s">
        <v>3</v>
      </c>
      <c r="AA55" s="3" t="s">
        <v>4</v>
      </c>
      <c r="AB55" s="3" t="s">
        <v>5</v>
      </c>
    </row>
    <row r="56" spans="1:28" ht="150" x14ac:dyDescent="0.2">
      <c r="A56" s="76">
        <v>44423</v>
      </c>
      <c r="B56" s="76">
        <v>44454</v>
      </c>
      <c r="C56" s="74" t="s">
        <v>198</v>
      </c>
      <c r="D56" s="74" t="s">
        <v>176</v>
      </c>
      <c r="E56" s="74" t="s">
        <v>199</v>
      </c>
      <c r="F56" s="74">
        <v>89532559203</v>
      </c>
      <c r="G56" s="77" t="s">
        <v>200</v>
      </c>
      <c r="H56" s="76"/>
      <c r="I56" s="76"/>
      <c r="J56" s="74"/>
      <c r="K56" s="74"/>
      <c r="L56" s="74"/>
      <c r="M56" s="74"/>
      <c r="N56" s="74"/>
      <c r="O56" s="76">
        <v>44440</v>
      </c>
      <c r="P56" s="76">
        <v>44531</v>
      </c>
      <c r="Q56" s="74" t="s">
        <v>223</v>
      </c>
      <c r="R56" s="74" t="s">
        <v>248</v>
      </c>
      <c r="S56" s="74" t="s">
        <v>224</v>
      </c>
      <c r="T56" s="74">
        <v>83913824233</v>
      </c>
      <c r="U56" s="77" t="s">
        <v>200</v>
      </c>
      <c r="V56" s="76">
        <v>44440</v>
      </c>
      <c r="W56" s="76">
        <v>44531</v>
      </c>
      <c r="X56" s="74" t="s">
        <v>229</v>
      </c>
      <c r="Y56" s="74" t="s">
        <v>176</v>
      </c>
      <c r="Z56" s="74" t="s">
        <v>228</v>
      </c>
      <c r="AA56" s="74">
        <v>83913824233</v>
      </c>
      <c r="AB56" s="77" t="s">
        <v>200</v>
      </c>
    </row>
    <row r="57" spans="1:28" ht="120" x14ac:dyDescent="0.2">
      <c r="A57" s="76">
        <v>44440</v>
      </c>
      <c r="B57" s="76">
        <v>44454</v>
      </c>
      <c r="C57" s="74" t="s">
        <v>211</v>
      </c>
      <c r="D57" s="74" t="s">
        <v>176</v>
      </c>
      <c r="E57" s="74" t="s">
        <v>176</v>
      </c>
      <c r="F57" s="74">
        <v>89532559203</v>
      </c>
      <c r="G57" s="77" t="s">
        <v>200</v>
      </c>
      <c r="H57" s="76"/>
      <c r="I57" s="76"/>
      <c r="J57" s="74"/>
      <c r="K57" s="74"/>
      <c r="L57" s="74"/>
      <c r="M57" s="74"/>
      <c r="N57" s="74"/>
      <c r="O57" s="76">
        <v>44440</v>
      </c>
      <c r="P57" s="76">
        <v>44531</v>
      </c>
      <c r="Q57" s="74" t="s">
        <v>226</v>
      </c>
      <c r="R57" s="74" t="s">
        <v>248</v>
      </c>
      <c r="S57" s="74" t="s">
        <v>224</v>
      </c>
      <c r="T57" s="74">
        <v>83913824233</v>
      </c>
      <c r="U57" s="77" t="s">
        <v>200</v>
      </c>
      <c r="V57" s="76">
        <v>44440</v>
      </c>
      <c r="W57" s="76">
        <v>44454</v>
      </c>
      <c r="X57" s="74" t="s">
        <v>250</v>
      </c>
      <c r="Y57" s="74" t="s">
        <v>176</v>
      </c>
      <c r="Z57" s="74" t="s">
        <v>228</v>
      </c>
      <c r="AA57" s="74">
        <v>83913824233</v>
      </c>
      <c r="AB57" s="77" t="s">
        <v>200</v>
      </c>
    </row>
    <row r="58" spans="1:28" ht="120" x14ac:dyDescent="0.2">
      <c r="A58" s="76">
        <v>44440</v>
      </c>
      <c r="B58" s="76">
        <v>44560</v>
      </c>
      <c r="C58" s="74" t="s">
        <v>212</v>
      </c>
      <c r="D58" s="74" t="s">
        <v>214</v>
      </c>
      <c r="E58" s="74" t="s">
        <v>213</v>
      </c>
      <c r="F58" s="74">
        <v>89532559203</v>
      </c>
      <c r="G58" s="77" t="s">
        <v>200</v>
      </c>
      <c r="H58" s="76"/>
      <c r="I58" s="76"/>
      <c r="J58" s="74"/>
      <c r="K58" s="74"/>
      <c r="L58" s="74"/>
      <c r="M58" s="74"/>
      <c r="N58" s="74"/>
      <c r="O58" s="76">
        <v>44531</v>
      </c>
      <c r="P58" s="76">
        <v>44545</v>
      </c>
      <c r="Q58" s="74" t="s">
        <v>227</v>
      </c>
      <c r="R58" s="74" t="s">
        <v>176</v>
      </c>
      <c r="S58" s="74" t="s">
        <v>228</v>
      </c>
      <c r="T58" s="74">
        <v>83913824233</v>
      </c>
      <c r="U58" s="77" t="s">
        <v>200</v>
      </c>
      <c r="V58" s="76">
        <v>44440</v>
      </c>
      <c r="W58" s="76">
        <v>44454</v>
      </c>
      <c r="X58" s="74" t="s">
        <v>230</v>
      </c>
      <c r="Y58" s="74" t="s">
        <v>204</v>
      </c>
      <c r="Z58" s="74" t="s">
        <v>232</v>
      </c>
      <c r="AA58" s="74">
        <v>83913821211</v>
      </c>
      <c r="AB58" s="77" t="s">
        <v>206</v>
      </c>
    </row>
    <row r="59" spans="1:28" ht="210" x14ac:dyDescent="0.2">
      <c r="A59" s="76">
        <v>44440</v>
      </c>
      <c r="B59" s="76">
        <v>44560</v>
      </c>
      <c r="C59" s="74" t="s">
        <v>221</v>
      </c>
      <c r="D59" s="74" t="s">
        <v>214</v>
      </c>
      <c r="E59" s="74" t="s">
        <v>213</v>
      </c>
      <c r="F59" s="74">
        <v>89532559203</v>
      </c>
      <c r="G59" s="77" t="s">
        <v>200</v>
      </c>
      <c r="H59" s="76"/>
      <c r="I59" s="76"/>
      <c r="J59" s="74"/>
      <c r="K59" s="74"/>
      <c r="L59" s="74"/>
      <c r="M59" s="74"/>
      <c r="N59" s="74"/>
      <c r="O59" s="76">
        <v>44228</v>
      </c>
      <c r="P59" s="76">
        <v>44256</v>
      </c>
      <c r="Q59" s="78" t="s">
        <v>258</v>
      </c>
      <c r="R59" s="74" t="s">
        <v>176</v>
      </c>
      <c r="S59" s="74" t="s">
        <v>228</v>
      </c>
      <c r="T59" s="74">
        <v>83913824233</v>
      </c>
      <c r="U59" s="77" t="s">
        <v>200</v>
      </c>
      <c r="V59" s="76">
        <v>44440</v>
      </c>
      <c r="W59" s="76">
        <v>44454</v>
      </c>
      <c r="X59" s="74" t="s">
        <v>233</v>
      </c>
      <c r="Y59" s="74" t="s">
        <v>234</v>
      </c>
      <c r="Z59" s="74" t="s">
        <v>235</v>
      </c>
      <c r="AA59" s="74">
        <v>83913824233</v>
      </c>
      <c r="AB59" s="77" t="s">
        <v>200</v>
      </c>
    </row>
    <row r="60" spans="1:28" ht="180" x14ac:dyDescent="0.2">
      <c r="A60" s="76">
        <v>44440</v>
      </c>
      <c r="B60" s="76">
        <v>44560</v>
      </c>
      <c r="C60" s="74" t="s">
        <v>253</v>
      </c>
      <c r="D60" s="74" t="s">
        <v>214</v>
      </c>
      <c r="E60" s="74" t="s">
        <v>213</v>
      </c>
      <c r="F60" s="74">
        <v>89532559203</v>
      </c>
      <c r="G60" s="77" t="s">
        <v>200</v>
      </c>
      <c r="H60" s="76"/>
      <c r="I60" s="76"/>
      <c r="J60" s="74"/>
      <c r="K60" s="74"/>
      <c r="L60" s="74"/>
      <c r="M60" s="74"/>
      <c r="N60" s="74"/>
      <c r="O60" s="76">
        <v>44256</v>
      </c>
      <c r="P60" s="76">
        <v>44348</v>
      </c>
      <c r="Q60" s="80" t="s">
        <v>256</v>
      </c>
      <c r="R60" s="74" t="s">
        <v>176</v>
      </c>
      <c r="S60" s="74" t="s">
        <v>228</v>
      </c>
      <c r="T60" s="74">
        <v>83913824233</v>
      </c>
      <c r="U60" s="77" t="s">
        <v>200</v>
      </c>
      <c r="V60" s="76">
        <v>44531</v>
      </c>
      <c r="W60" s="76">
        <v>44545</v>
      </c>
      <c r="X60" s="74" t="s">
        <v>236</v>
      </c>
      <c r="Y60" s="74" t="s">
        <v>176</v>
      </c>
      <c r="Z60" s="74" t="s">
        <v>228</v>
      </c>
      <c r="AA60" s="74">
        <v>83913824233</v>
      </c>
      <c r="AB60" s="77" t="s">
        <v>200</v>
      </c>
    </row>
    <row r="61" spans="1:28" ht="150" x14ac:dyDescent="0.2">
      <c r="A61" s="76">
        <v>44440</v>
      </c>
      <c r="B61" s="76">
        <v>44438</v>
      </c>
      <c r="C61" s="74" t="s">
        <v>254</v>
      </c>
      <c r="D61" s="74" t="s">
        <v>214</v>
      </c>
      <c r="E61" s="74" t="s">
        <v>255</v>
      </c>
      <c r="F61" s="74">
        <v>89532559203</v>
      </c>
      <c r="G61" s="77" t="s">
        <v>200</v>
      </c>
      <c r="H61" s="76"/>
      <c r="I61" s="76"/>
      <c r="J61" s="74"/>
      <c r="K61" s="74"/>
      <c r="L61" s="74"/>
      <c r="M61" s="74"/>
      <c r="N61" s="74"/>
      <c r="O61" s="76">
        <v>44531</v>
      </c>
      <c r="P61" s="76">
        <v>44545</v>
      </c>
      <c r="Q61" s="74" t="s">
        <v>259</v>
      </c>
      <c r="R61" s="74" t="s">
        <v>176</v>
      </c>
      <c r="S61" s="74" t="s">
        <v>228</v>
      </c>
      <c r="T61" s="74">
        <v>83913824233</v>
      </c>
      <c r="U61" s="77" t="s">
        <v>200</v>
      </c>
      <c r="V61" s="76"/>
      <c r="W61" s="76"/>
      <c r="X61" s="74"/>
      <c r="Y61" s="74"/>
      <c r="Z61" s="74"/>
      <c r="AA61" s="74"/>
      <c r="AB61" s="74"/>
    </row>
    <row r="62" spans="1:28" ht="96.75" customHeight="1" x14ac:dyDescent="0.2">
      <c r="A62" s="76">
        <v>44501</v>
      </c>
      <c r="B62" s="76">
        <v>44531</v>
      </c>
      <c r="C62" s="74" t="s">
        <v>219</v>
      </c>
      <c r="D62" s="74" t="s">
        <v>176</v>
      </c>
      <c r="E62" s="74" t="s">
        <v>199</v>
      </c>
      <c r="F62" s="74">
        <v>89532559203</v>
      </c>
      <c r="G62" s="77" t="s">
        <v>200</v>
      </c>
      <c r="H62" s="76"/>
      <c r="I62" s="76"/>
      <c r="J62" s="74"/>
      <c r="K62" s="74"/>
      <c r="L62" s="74"/>
      <c r="M62" s="74"/>
      <c r="N62" s="74"/>
      <c r="O62" s="76"/>
      <c r="P62" s="76"/>
      <c r="Q62" s="74"/>
      <c r="R62" s="74"/>
      <c r="S62" s="74"/>
      <c r="T62" s="74"/>
      <c r="U62" s="74"/>
      <c r="V62" s="76"/>
      <c r="W62" s="76"/>
      <c r="X62" s="74"/>
      <c r="Y62" s="74"/>
      <c r="Z62" s="74"/>
      <c r="AA62" s="74"/>
      <c r="AB62" s="74"/>
    </row>
    <row r="63" spans="1:28" ht="90.6" customHeight="1" thickBot="1" x14ac:dyDescent="0.25">
      <c r="A63" s="59" t="s">
        <v>7</v>
      </c>
      <c r="B63" s="59"/>
      <c r="C63" s="63" t="str">
        <f>C50</f>
        <v>Доля детей в возрасте от 5 до 18 лет, охваченных дополнительным образованием, %</v>
      </c>
      <c r="D63" s="63"/>
      <c r="E63" s="63"/>
      <c r="F63" s="63"/>
      <c r="G63" s="63"/>
      <c r="H63" s="59" t="s">
        <v>7</v>
      </c>
      <c r="I63" s="59"/>
      <c r="J63" s="63" t="str">
        <f>J50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63" s="63"/>
      <c r="L63" s="63"/>
      <c r="M63" s="63"/>
      <c r="N63" s="63"/>
      <c r="O63" s="59" t="s">
        <v>7</v>
      </c>
      <c r="P63" s="59"/>
      <c r="Q63" s="63" t="str">
        <f>Q50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63" s="63"/>
      <c r="S63" s="63"/>
      <c r="T63" s="63"/>
      <c r="U63" s="63"/>
      <c r="V63" s="59" t="s">
        <v>7</v>
      </c>
      <c r="W63" s="59"/>
      <c r="X63" s="63" t="str">
        <f>X50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63" s="63"/>
      <c r="Z63" s="63"/>
      <c r="AA63" s="63"/>
      <c r="AB63" s="63"/>
    </row>
    <row r="64" spans="1:28" ht="27" customHeight="1" thickBot="1" x14ac:dyDescent="0.25">
      <c r="A64" s="59" t="str">
        <f>"Значение регионального проекта на конец "&amp;A53&amp;" года (справочно)"</f>
        <v>Значение регионального проекта на конец 2021 года (справочно)</v>
      </c>
      <c r="B64" s="59"/>
      <c r="C64" s="59"/>
      <c r="D64" s="4">
        <f>D11</f>
        <v>73</v>
      </c>
      <c r="H64" s="59" t="str">
        <f>"Значение регионального проекта на конец "&amp;H53&amp;" года (справочно)"</f>
        <v>Значение регионального проекта на конец 2021 года (справочно)</v>
      </c>
      <c r="I64" s="59"/>
      <c r="J64" s="59"/>
      <c r="K64" s="4">
        <f>K11</f>
        <v>5.4</v>
      </c>
      <c r="O64" s="59" t="str">
        <f>"Значение регионального проекта на конец "&amp;O53&amp;" года (справочно)"</f>
        <v>Значение регионального проекта на конец 2021 года (справочно)</v>
      </c>
      <c r="P64" s="59"/>
      <c r="Q64" s="59"/>
      <c r="R64" s="4">
        <f>R11</f>
        <v>148</v>
      </c>
      <c r="V64" s="59" t="str">
        <f>"Значение регионального проекта на конец "&amp;V53&amp;" года (справочно)"</f>
        <v>Значение регионального проекта на конец 2021 года (справочно)</v>
      </c>
      <c r="W64" s="59"/>
      <c r="X64" s="59"/>
      <c r="Y64" s="4">
        <f>Y11</f>
        <v>0.4</v>
      </c>
    </row>
    <row r="65" spans="1:28" ht="27" customHeight="1" thickBot="1" x14ac:dyDescent="0.25">
      <c r="A65" s="59" t="str">
        <f>"Значение по муниципалитету на конец "&amp;A53&amp;" года"</f>
        <v>Значение по муниципалитету на конец 2021 года</v>
      </c>
      <c r="B65" s="59"/>
      <c r="C65" s="59"/>
      <c r="D65" s="4">
        <f>D14</f>
        <v>78.8</v>
      </c>
      <c r="H65" s="59" t="str">
        <f>"Значение по муниципалитету на конец "&amp;H53&amp;" года"</f>
        <v>Значение по муниципалитету на конец 2021 года</v>
      </c>
      <c r="I65" s="59"/>
      <c r="J65" s="59"/>
      <c r="K65" s="4">
        <f>K14</f>
        <v>0</v>
      </c>
      <c r="O65" s="59" t="str">
        <f>"Значение по муниципалитету на конец "&amp;O53&amp;" года"</f>
        <v>Значение по муниципалитету на конец 2021 года</v>
      </c>
      <c r="P65" s="59"/>
      <c r="Q65" s="59"/>
      <c r="R65" s="4">
        <f>R14</f>
        <v>1217</v>
      </c>
      <c r="V65" s="59" t="str">
        <f>"Значение по муниципалитету на конец "&amp;V53&amp;" года"</f>
        <v>Значение по муниципалитету на конец 2021 года</v>
      </c>
      <c r="W65" s="59"/>
      <c r="X65" s="59"/>
      <c r="Y65" s="4">
        <f>Y14</f>
        <v>18</v>
      </c>
    </row>
    <row r="66" spans="1:28" ht="29.45" customHeight="1" x14ac:dyDescent="0.2">
      <c r="A66" s="7">
        <v>2022</v>
      </c>
      <c r="B66" s="68" t="str">
        <f>"ДОРОЖНАЯ КАРТА НА "&amp;A66&amp;" ГОД"</f>
        <v>ДОРОЖНАЯ КАРТА НА 2022 ГОД</v>
      </c>
      <c r="C66" s="68"/>
      <c r="D66" s="68"/>
      <c r="E66" s="68"/>
      <c r="F66" s="68"/>
      <c r="G66" s="68"/>
      <c r="H66" s="7">
        <v>2022</v>
      </c>
      <c r="I66" s="68" t="str">
        <f>"ДОРОЖНАЯ КАРТА НА "&amp;H66&amp;" ГОД"</f>
        <v>ДОРОЖНАЯ КАРТА НА 2022 ГОД</v>
      </c>
      <c r="J66" s="68"/>
      <c r="K66" s="68"/>
      <c r="L66" s="68"/>
      <c r="M66" s="68"/>
      <c r="N66" s="68"/>
      <c r="O66" s="7">
        <v>2022</v>
      </c>
      <c r="P66" s="68" t="str">
        <f>"ДОРОЖНАЯ КАРТА НА "&amp;O66&amp;" ГОД"</f>
        <v>ДОРОЖНАЯ КАРТА НА 2022 ГОД</v>
      </c>
      <c r="Q66" s="68"/>
      <c r="R66" s="68"/>
      <c r="S66" s="68"/>
      <c r="T66" s="68"/>
      <c r="U66" s="68"/>
      <c r="V66" s="7">
        <v>2022</v>
      </c>
      <c r="W66" s="68" t="str">
        <f>"ДОРОЖНАЯ КАРТА НА "&amp;V66&amp;" ГОД"</f>
        <v>ДОРОЖНАЯ КАРТА НА 2022 ГОД</v>
      </c>
      <c r="X66" s="68"/>
      <c r="Y66" s="68"/>
      <c r="Z66" s="68"/>
      <c r="AA66" s="68"/>
      <c r="AB66" s="68"/>
    </row>
    <row r="67" spans="1:28" ht="24.6" customHeight="1" x14ac:dyDescent="0.2">
      <c r="A67" s="63" t="str">
        <f>"Мероприятия, влияющие на изменение показателя в "&amp;A66&amp;" году"</f>
        <v>Мероприятия, влияющие на изменение показателя в 2022 году</v>
      </c>
      <c r="B67" s="63"/>
      <c r="C67" s="63"/>
      <c r="D67" s="63"/>
      <c r="E67" s="63"/>
      <c r="F67" s="63"/>
      <c r="G67" s="63"/>
      <c r="H67" s="63" t="str">
        <f>"Мероприятия, влияющие на изменение показателя в "&amp;H66&amp;" году"</f>
        <v>Мероприятия, влияющие на изменение показателя в 2022 году</v>
      </c>
      <c r="I67" s="63"/>
      <c r="J67" s="63"/>
      <c r="K67" s="63"/>
      <c r="L67" s="63"/>
      <c r="M67" s="63"/>
      <c r="N67" s="63"/>
      <c r="O67" s="63" t="str">
        <f>"Мероприятия, влияющие на изменение показателя в "&amp;O66&amp;" году"</f>
        <v>Мероприятия, влияющие на изменение показателя в 2022 году</v>
      </c>
      <c r="P67" s="63"/>
      <c r="Q67" s="63"/>
      <c r="R67" s="63"/>
      <c r="S67" s="63"/>
      <c r="T67" s="63"/>
      <c r="U67" s="63"/>
      <c r="V67" s="63" t="str">
        <f>"Мероприятия, влияющие на изменение показателя в "&amp;V66&amp;" году"</f>
        <v>Мероприятия, влияющие на изменение показателя в 2022 году</v>
      </c>
      <c r="W67" s="63"/>
      <c r="X67" s="63"/>
      <c r="Y67" s="63"/>
      <c r="Z67" s="63"/>
      <c r="AA67" s="63"/>
      <c r="AB67" s="63"/>
    </row>
    <row r="68" spans="1:28" ht="28.5" x14ac:dyDescent="0.2">
      <c r="A68" s="3" t="s">
        <v>0</v>
      </c>
      <c r="B68" s="3" t="s">
        <v>1</v>
      </c>
      <c r="C68" s="3" t="s">
        <v>2</v>
      </c>
      <c r="D68" s="3" t="s">
        <v>6</v>
      </c>
      <c r="E68" s="3" t="s">
        <v>3</v>
      </c>
      <c r="F68" s="3" t="s">
        <v>4</v>
      </c>
      <c r="G68" s="3" t="s">
        <v>5</v>
      </c>
      <c r="H68" s="3" t="s">
        <v>0</v>
      </c>
      <c r="I68" s="3" t="s">
        <v>1</v>
      </c>
      <c r="J68" s="3" t="s">
        <v>2</v>
      </c>
      <c r="K68" s="3" t="s">
        <v>6</v>
      </c>
      <c r="L68" s="3" t="s">
        <v>3</v>
      </c>
      <c r="M68" s="3" t="s">
        <v>4</v>
      </c>
      <c r="N68" s="3" t="s">
        <v>5</v>
      </c>
      <c r="O68" s="3" t="s">
        <v>0</v>
      </c>
      <c r="P68" s="3" t="s">
        <v>1</v>
      </c>
      <c r="Q68" s="3" t="s">
        <v>2</v>
      </c>
      <c r="R68" s="3" t="s">
        <v>6</v>
      </c>
      <c r="S68" s="3" t="s">
        <v>3</v>
      </c>
      <c r="T68" s="3" t="s">
        <v>4</v>
      </c>
      <c r="U68" s="3" t="s">
        <v>5</v>
      </c>
      <c r="V68" s="3" t="s">
        <v>0</v>
      </c>
      <c r="W68" s="3" t="s">
        <v>1</v>
      </c>
      <c r="X68" s="3" t="s">
        <v>2</v>
      </c>
      <c r="Y68" s="3" t="s">
        <v>6</v>
      </c>
      <c r="Z68" s="3" t="s">
        <v>3</v>
      </c>
      <c r="AA68" s="3" t="s">
        <v>4</v>
      </c>
      <c r="AB68" s="3" t="s">
        <v>5</v>
      </c>
    </row>
    <row r="69" spans="1:28" ht="150" x14ac:dyDescent="0.2">
      <c r="A69" s="76">
        <v>44866</v>
      </c>
      <c r="B69" s="76">
        <v>44896</v>
      </c>
      <c r="C69" s="74" t="s">
        <v>219</v>
      </c>
      <c r="D69" s="74" t="s">
        <v>176</v>
      </c>
      <c r="E69" s="74" t="s">
        <v>199</v>
      </c>
      <c r="F69" s="74">
        <v>89532559203</v>
      </c>
      <c r="G69" s="77" t="s">
        <v>200</v>
      </c>
      <c r="H69" s="76"/>
      <c r="I69" s="76"/>
      <c r="J69" s="74"/>
      <c r="K69" s="74"/>
      <c r="L69" s="74"/>
      <c r="M69" s="74"/>
      <c r="N69" s="74"/>
      <c r="O69" s="76">
        <v>44805</v>
      </c>
      <c r="P69" s="76">
        <v>43800</v>
      </c>
      <c r="Q69" s="74" t="s">
        <v>223</v>
      </c>
      <c r="R69" s="74" t="s">
        <v>225</v>
      </c>
      <c r="S69" s="74" t="s">
        <v>224</v>
      </c>
      <c r="T69" s="74">
        <v>83913824233</v>
      </c>
      <c r="U69" s="77" t="s">
        <v>200</v>
      </c>
      <c r="V69" s="76">
        <v>44805</v>
      </c>
      <c r="W69" s="76">
        <v>44896</v>
      </c>
      <c r="X69" s="74" t="s">
        <v>229</v>
      </c>
      <c r="Y69" s="74" t="s">
        <v>176</v>
      </c>
      <c r="Z69" s="74" t="s">
        <v>228</v>
      </c>
      <c r="AA69" s="74">
        <v>83913824233</v>
      </c>
      <c r="AB69" s="77" t="s">
        <v>200</v>
      </c>
    </row>
    <row r="70" spans="1:28" ht="150" x14ac:dyDescent="0.2">
      <c r="A70" s="76">
        <v>44805</v>
      </c>
      <c r="B70" s="76">
        <v>44819</v>
      </c>
      <c r="C70" s="74" t="s">
        <v>211</v>
      </c>
      <c r="D70" s="74" t="s">
        <v>176</v>
      </c>
      <c r="E70" s="74" t="s">
        <v>176</v>
      </c>
      <c r="F70" s="74">
        <v>89532559203</v>
      </c>
      <c r="G70" s="77" t="s">
        <v>200</v>
      </c>
      <c r="H70" s="76"/>
      <c r="I70" s="76"/>
      <c r="J70" s="74"/>
      <c r="K70" s="74"/>
      <c r="L70" s="74"/>
      <c r="M70" s="74"/>
      <c r="N70" s="74"/>
      <c r="O70" s="76">
        <v>44805</v>
      </c>
      <c r="P70" s="76">
        <v>43800</v>
      </c>
      <c r="Q70" s="74" t="s">
        <v>226</v>
      </c>
      <c r="R70" s="74" t="s">
        <v>225</v>
      </c>
      <c r="S70" s="74" t="s">
        <v>224</v>
      </c>
      <c r="T70" s="74">
        <v>83913824233</v>
      </c>
      <c r="U70" s="77" t="s">
        <v>200</v>
      </c>
      <c r="V70" s="76">
        <v>44805</v>
      </c>
      <c r="W70" s="76">
        <v>44819</v>
      </c>
      <c r="X70" s="74" t="s">
        <v>250</v>
      </c>
      <c r="Y70" s="74" t="s">
        <v>176</v>
      </c>
      <c r="Z70" s="74" t="s">
        <v>228</v>
      </c>
      <c r="AA70" s="74">
        <v>83913824233</v>
      </c>
      <c r="AB70" s="77" t="s">
        <v>200</v>
      </c>
    </row>
    <row r="71" spans="1:28" ht="120" x14ac:dyDescent="0.2">
      <c r="A71" s="76">
        <v>44805</v>
      </c>
      <c r="B71" s="76">
        <v>44925</v>
      </c>
      <c r="C71" s="74" t="s">
        <v>212</v>
      </c>
      <c r="D71" s="74" t="s">
        <v>214</v>
      </c>
      <c r="E71" s="74" t="s">
        <v>213</v>
      </c>
      <c r="F71" s="74">
        <v>89532559203</v>
      </c>
      <c r="G71" s="77" t="s">
        <v>200</v>
      </c>
      <c r="H71" s="76"/>
      <c r="I71" s="76"/>
      <c r="J71" s="74"/>
      <c r="K71" s="74"/>
      <c r="L71" s="74"/>
      <c r="M71" s="74"/>
      <c r="N71" s="74"/>
      <c r="O71" s="76">
        <v>44896</v>
      </c>
      <c r="P71" s="76">
        <v>44910</v>
      </c>
      <c r="Q71" s="74" t="s">
        <v>227</v>
      </c>
      <c r="R71" s="74" t="s">
        <v>176</v>
      </c>
      <c r="S71" s="74" t="s">
        <v>228</v>
      </c>
      <c r="T71" s="74">
        <v>83913824233</v>
      </c>
      <c r="U71" s="77" t="s">
        <v>200</v>
      </c>
      <c r="V71" s="76">
        <v>44805</v>
      </c>
      <c r="W71" s="76">
        <v>44819</v>
      </c>
      <c r="X71" s="74" t="s">
        <v>230</v>
      </c>
      <c r="Y71" s="74" t="s">
        <v>204</v>
      </c>
      <c r="Z71" s="74" t="s">
        <v>232</v>
      </c>
      <c r="AA71" s="74">
        <v>83913821211</v>
      </c>
      <c r="AB71" s="77" t="s">
        <v>206</v>
      </c>
    </row>
    <row r="72" spans="1:28" ht="210" x14ac:dyDescent="0.2">
      <c r="A72" s="76">
        <v>44562</v>
      </c>
      <c r="B72" s="76">
        <v>44925</v>
      </c>
      <c r="C72" s="74" t="s">
        <v>221</v>
      </c>
      <c r="D72" s="74" t="s">
        <v>214</v>
      </c>
      <c r="E72" s="74" t="s">
        <v>213</v>
      </c>
      <c r="F72" s="74">
        <v>89532559203</v>
      </c>
      <c r="G72" s="77" t="s">
        <v>200</v>
      </c>
      <c r="H72" s="76"/>
      <c r="I72" s="76"/>
      <c r="J72" s="74"/>
      <c r="K72" s="74"/>
      <c r="L72" s="74"/>
      <c r="M72" s="74"/>
      <c r="N72" s="74"/>
      <c r="O72" s="76"/>
      <c r="P72" s="76"/>
      <c r="Q72" s="74"/>
      <c r="R72" s="74"/>
      <c r="S72" s="74"/>
      <c r="T72" s="74"/>
      <c r="U72" s="74"/>
      <c r="V72" s="76">
        <v>44805</v>
      </c>
      <c r="W72" s="76">
        <v>44819</v>
      </c>
      <c r="X72" s="74" t="s">
        <v>233</v>
      </c>
      <c r="Y72" s="74" t="s">
        <v>234</v>
      </c>
      <c r="Z72" s="74" t="s">
        <v>235</v>
      </c>
      <c r="AA72" s="74">
        <v>83913824233</v>
      </c>
      <c r="AB72" s="77" t="s">
        <v>200</v>
      </c>
    </row>
    <row r="73" spans="1:28" ht="60" x14ac:dyDescent="0.2">
      <c r="A73" s="76"/>
      <c r="B73" s="76"/>
      <c r="C73" s="74"/>
      <c r="D73" s="74"/>
      <c r="E73" s="74"/>
      <c r="F73" s="74"/>
      <c r="G73" s="74"/>
      <c r="H73" s="76"/>
      <c r="I73" s="76"/>
      <c r="J73" s="74"/>
      <c r="K73" s="74"/>
      <c r="L73" s="74"/>
      <c r="M73" s="74"/>
      <c r="N73" s="74"/>
      <c r="O73" s="76"/>
      <c r="P73" s="76"/>
      <c r="Q73" s="74"/>
      <c r="R73" s="74"/>
      <c r="S73" s="74"/>
      <c r="T73" s="74"/>
      <c r="U73" s="74"/>
      <c r="V73" s="76">
        <v>44896</v>
      </c>
      <c r="W73" s="76">
        <v>44910</v>
      </c>
      <c r="X73" s="74" t="s">
        <v>236</v>
      </c>
      <c r="Y73" s="74" t="s">
        <v>176</v>
      </c>
      <c r="Z73" s="74" t="s">
        <v>228</v>
      </c>
      <c r="AA73" s="74">
        <v>83913824233</v>
      </c>
      <c r="AB73" s="77" t="s">
        <v>200</v>
      </c>
    </row>
    <row r="74" spans="1:28" ht="90.6" customHeight="1" thickBot="1" x14ac:dyDescent="0.25">
      <c r="A74" s="59" t="s">
        <v>7</v>
      </c>
      <c r="B74" s="59"/>
      <c r="C74" s="63" t="str">
        <f>C63</f>
        <v>Доля детей в возрасте от 5 до 18 лет, охваченных дополнительным образованием, %</v>
      </c>
      <c r="D74" s="63"/>
      <c r="E74" s="63"/>
      <c r="F74" s="63"/>
      <c r="G74" s="63"/>
      <c r="H74" s="59" t="s">
        <v>7</v>
      </c>
      <c r="I74" s="59"/>
      <c r="J74" s="63" t="str">
        <f>J63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74" s="63"/>
      <c r="L74" s="63"/>
      <c r="M74" s="63"/>
      <c r="N74" s="63"/>
      <c r="O74" s="59" t="s">
        <v>7</v>
      </c>
      <c r="P74" s="59"/>
      <c r="Q74" s="63" t="str">
        <f>Q63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74" s="63"/>
      <c r="S74" s="63"/>
      <c r="T74" s="63"/>
      <c r="U74" s="63"/>
      <c r="V74" s="59" t="s">
        <v>7</v>
      </c>
      <c r="W74" s="59"/>
      <c r="X74" s="63" t="str">
        <f>X63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74" s="63"/>
      <c r="Z74" s="63"/>
      <c r="AA74" s="63"/>
      <c r="AB74" s="63"/>
    </row>
    <row r="75" spans="1:28" ht="27" customHeight="1" thickBot="1" x14ac:dyDescent="0.25">
      <c r="A75" s="59" t="str">
        <f>"Значение регионального проекта на конец "&amp;A66&amp;" года (справочно)"</f>
        <v>Значение регионального проекта на конец 2022 года (справочно)</v>
      </c>
      <c r="B75" s="59"/>
      <c r="C75" s="59"/>
      <c r="D75" s="4">
        <f>E11</f>
        <v>75</v>
      </c>
      <c r="H75" s="59" t="str">
        <f>"Значение регионального проекта на конец "&amp;H66&amp;" года (справочно)"</f>
        <v>Значение регионального проекта на конец 2022 года (справочно)</v>
      </c>
      <c r="I75" s="59"/>
      <c r="J75" s="59"/>
      <c r="K75" s="4">
        <f>L11</f>
        <v>6.33</v>
      </c>
      <c r="O75" s="59" t="str">
        <f>"Значение регионального проекта на конец "&amp;O66&amp;" года (справочно)"</f>
        <v>Значение регионального проекта на конец 2022 года (справочно)</v>
      </c>
      <c r="P75" s="59"/>
      <c r="Q75" s="59"/>
      <c r="R75" s="4">
        <f>S11</f>
        <v>180</v>
      </c>
      <c r="V75" s="59" t="str">
        <f>"Значение регионального проекта на конец "&amp;V66&amp;" года (справочно)"</f>
        <v>Значение регионального проекта на конец 2022 года (справочно)</v>
      </c>
      <c r="W75" s="59"/>
      <c r="X75" s="59"/>
      <c r="Y75" s="4">
        <f>Z11</f>
        <v>0.5</v>
      </c>
    </row>
    <row r="76" spans="1:28" ht="27" customHeight="1" thickBot="1" x14ac:dyDescent="0.25">
      <c r="A76" s="59" t="str">
        <f>"Значение по муниципалитету на конец "&amp;A66&amp;" года"</f>
        <v>Значение по муниципалитету на конец 2022 года</v>
      </c>
      <c r="B76" s="59"/>
      <c r="C76" s="59"/>
      <c r="D76" s="4">
        <f>E14</f>
        <v>79.2</v>
      </c>
      <c r="H76" s="59" t="str">
        <f>"Значение по муниципалитету на конец "&amp;H66&amp;" года"</f>
        <v>Значение по муниципалитету на конец 2022 года</v>
      </c>
      <c r="I76" s="59"/>
      <c r="J76" s="59"/>
      <c r="K76" s="4">
        <f>L14</f>
        <v>0</v>
      </c>
      <c r="O76" s="59" t="str">
        <f>"Значение по муниципалитету на конец "&amp;O66&amp;" года"</f>
        <v>Значение по муниципалитету на конец 2022 года</v>
      </c>
      <c r="P76" s="59"/>
      <c r="Q76" s="59"/>
      <c r="R76" s="4">
        <f>S14</f>
        <v>1483</v>
      </c>
      <c r="V76" s="59" t="str">
        <f>"Значение по муниципалитету на конец "&amp;V66&amp;" года"</f>
        <v>Значение по муниципалитету на конец 2022 года</v>
      </c>
      <c r="W76" s="59"/>
      <c r="X76" s="59"/>
      <c r="Y76" s="4">
        <f>Z14</f>
        <v>21</v>
      </c>
    </row>
    <row r="77" spans="1:28" ht="29.45" customHeight="1" x14ac:dyDescent="0.2">
      <c r="A77" s="7">
        <v>2023</v>
      </c>
      <c r="B77" s="68" t="str">
        <f>"ДОРОЖНАЯ КАРТА НА "&amp;A77&amp;" ГОД"</f>
        <v>ДОРОЖНАЯ КАРТА НА 2023 ГОД</v>
      </c>
      <c r="C77" s="68"/>
      <c r="D77" s="68"/>
      <c r="E77" s="68"/>
      <c r="F77" s="68"/>
      <c r="G77" s="68"/>
      <c r="H77" s="7">
        <v>2023</v>
      </c>
      <c r="I77" s="68" t="str">
        <f>"ДОРОЖНАЯ КАРТА НА "&amp;H77&amp;" ГОД"</f>
        <v>ДОРОЖНАЯ КАРТА НА 2023 ГОД</v>
      </c>
      <c r="J77" s="68"/>
      <c r="K77" s="68"/>
      <c r="L77" s="68"/>
      <c r="M77" s="68"/>
      <c r="N77" s="68"/>
      <c r="O77" s="7">
        <v>2023</v>
      </c>
      <c r="P77" s="68" t="str">
        <f>"ДОРОЖНАЯ КАРТА НА "&amp;O77&amp;" ГОД"</f>
        <v>ДОРОЖНАЯ КАРТА НА 2023 ГОД</v>
      </c>
      <c r="Q77" s="68"/>
      <c r="R77" s="68"/>
      <c r="S77" s="68"/>
      <c r="T77" s="68"/>
      <c r="U77" s="68"/>
      <c r="V77" s="7">
        <v>2023</v>
      </c>
      <c r="W77" s="68" t="str">
        <f>"ДОРОЖНАЯ КАРТА НА "&amp;V77&amp;" ГОД"</f>
        <v>ДОРОЖНАЯ КАРТА НА 2023 ГОД</v>
      </c>
      <c r="X77" s="68"/>
      <c r="Y77" s="68"/>
      <c r="Z77" s="68"/>
      <c r="AA77" s="68"/>
      <c r="AB77" s="68"/>
    </row>
    <row r="78" spans="1:28" ht="24.6" customHeight="1" x14ac:dyDescent="0.2">
      <c r="A78" s="63" t="str">
        <f>"Мероприятия, влияющие на изменение показателя в "&amp;A77&amp;" году"</f>
        <v>Мероприятия, влияющие на изменение показателя в 2023 году</v>
      </c>
      <c r="B78" s="63"/>
      <c r="C78" s="63"/>
      <c r="D78" s="63"/>
      <c r="E78" s="63"/>
      <c r="F78" s="63"/>
      <c r="G78" s="63"/>
      <c r="H78" s="63" t="str">
        <f>"Мероприятия, влияющие на изменение показателя в "&amp;H77&amp;" году"</f>
        <v>Мероприятия, влияющие на изменение показателя в 2023 году</v>
      </c>
      <c r="I78" s="63"/>
      <c r="J78" s="63"/>
      <c r="K78" s="63"/>
      <c r="L78" s="63"/>
      <c r="M78" s="63"/>
      <c r="N78" s="63"/>
      <c r="O78" s="63" t="str">
        <f>"Мероприятия, влияющие на изменение показателя в "&amp;O77&amp;" году"</f>
        <v>Мероприятия, влияющие на изменение показателя в 2023 году</v>
      </c>
      <c r="P78" s="63"/>
      <c r="Q78" s="63"/>
      <c r="R78" s="63"/>
      <c r="S78" s="63"/>
      <c r="T78" s="63"/>
      <c r="U78" s="63"/>
      <c r="V78" s="63" t="str">
        <f>"Мероприятия, влияющие на изменение показателя в "&amp;V77&amp;" году"</f>
        <v>Мероприятия, влияющие на изменение показателя в 2023 году</v>
      </c>
      <c r="W78" s="63"/>
      <c r="X78" s="63"/>
      <c r="Y78" s="63"/>
      <c r="Z78" s="63"/>
      <c r="AA78" s="63"/>
      <c r="AB78" s="63"/>
    </row>
    <row r="79" spans="1:28" ht="28.5" x14ac:dyDescent="0.2">
      <c r="A79" s="3" t="s">
        <v>0</v>
      </c>
      <c r="B79" s="3" t="s">
        <v>1</v>
      </c>
      <c r="C79" s="3" t="s">
        <v>2</v>
      </c>
      <c r="D79" s="3" t="s">
        <v>6</v>
      </c>
      <c r="E79" s="3" t="s">
        <v>3</v>
      </c>
      <c r="F79" s="3" t="s">
        <v>4</v>
      </c>
      <c r="G79" s="3" t="s">
        <v>5</v>
      </c>
      <c r="H79" s="3" t="s">
        <v>0</v>
      </c>
      <c r="I79" s="3" t="s">
        <v>1</v>
      </c>
      <c r="J79" s="3" t="s">
        <v>2</v>
      </c>
      <c r="K79" s="3" t="s">
        <v>6</v>
      </c>
      <c r="L79" s="3" t="s">
        <v>3</v>
      </c>
      <c r="M79" s="3" t="s">
        <v>4</v>
      </c>
      <c r="N79" s="3" t="s">
        <v>5</v>
      </c>
      <c r="O79" s="3" t="s">
        <v>0</v>
      </c>
      <c r="P79" s="3" t="s">
        <v>1</v>
      </c>
      <c r="Q79" s="3" t="s">
        <v>2</v>
      </c>
      <c r="R79" s="3" t="s">
        <v>6</v>
      </c>
      <c r="S79" s="3" t="s">
        <v>3</v>
      </c>
      <c r="T79" s="3" t="s">
        <v>4</v>
      </c>
      <c r="U79" s="3" t="s">
        <v>5</v>
      </c>
      <c r="V79" s="3" t="s">
        <v>0</v>
      </c>
      <c r="W79" s="3" t="s">
        <v>1</v>
      </c>
      <c r="X79" s="3" t="s">
        <v>2</v>
      </c>
      <c r="Y79" s="3" t="s">
        <v>6</v>
      </c>
      <c r="Z79" s="3" t="s">
        <v>3</v>
      </c>
      <c r="AA79" s="3" t="s">
        <v>4</v>
      </c>
      <c r="AB79" s="3" t="s">
        <v>5</v>
      </c>
    </row>
    <row r="80" spans="1:28" ht="150" x14ac:dyDescent="0.2">
      <c r="A80" s="76">
        <v>45231</v>
      </c>
      <c r="B80" s="76">
        <v>45261</v>
      </c>
      <c r="C80" s="74" t="s">
        <v>219</v>
      </c>
      <c r="D80" s="74" t="s">
        <v>176</v>
      </c>
      <c r="E80" s="74" t="s">
        <v>199</v>
      </c>
      <c r="F80" s="74">
        <v>89532559203</v>
      </c>
      <c r="G80" s="77" t="s">
        <v>200</v>
      </c>
      <c r="H80" s="76"/>
      <c r="I80" s="76"/>
      <c r="J80" s="74"/>
      <c r="K80" s="74"/>
      <c r="L80" s="74"/>
      <c r="M80" s="74"/>
      <c r="N80" s="74"/>
      <c r="O80" s="76">
        <v>45170</v>
      </c>
      <c r="P80" s="76">
        <v>45261</v>
      </c>
      <c r="Q80" s="74" t="s">
        <v>223</v>
      </c>
      <c r="R80" s="74" t="s">
        <v>225</v>
      </c>
      <c r="S80" s="74" t="s">
        <v>224</v>
      </c>
      <c r="T80" s="74">
        <v>83913824233</v>
      </c>
      <c r="U80" s="77" t="s">
        <v>200</v>
      </c>
      <c r="V80" s="76">
        <v>45170</v>
      </c>
      <c r="W80" s="76">
        <v>45261</v>
      </c>
      <c r="X80" s="74" t="s">
        <v>229</v>
      </c>
      <c r="Y80" s="74" t="s">
        <v>176</v>
      </c>
      <c r="Z80" s="74" t="s">
        <v>228</v>
      </c>
      <c r="AA80" s="74">
        <v>83913824233</v>
      </c>
      <c r="AB80" s="77" t="s">
        <v>200</v>
      </c>
    </row>
    <row r="81" spans="1:28" ht="150" x14ac:dyDescent="0.2">
      <c r="A81" s="76">
        <v>45170</v>
      </c>
      <c r="B81" s="76">
        <v>45184</v>
      </c>
      <c r="C81" s="74" t="s">
        <v>211</v>
      </c>
      <c r="D81" s="74" t="s">
        <v>176</v>
      </c>
      <c r="E81" s="74" t="s">
        <v>176</v>
      </c>
      <c r="F81" s="74">
        <v>89532559203</v>
      </c>
      <c r="G81" s="77" t="s">
        <v>200</v>
      </c>
      <c r="H81" s="76"/>
      <c r="I81" s="76"/>
      <c r="J81" s="74"/>
      <c r="K81" s="74"/>
      <c r="L81" s="74"/>
      <c r="M81" s="74"/>
      <c r="N81" s="74"/>
      <c r="O81" s="76">
        <v>45170</v>
      </c>
      <c r="P81" s="76">
        <v>45261</v>
      </c>
      <c r="Q81" s="74" t="s">
        <v>226</v>
      </c>
      <c r="R81" s="74" t="s">
        <v>225</v>
      </c>
      <c r="S81" s="74" t="s">
        <v>224</v>
      </c>
      <c r="T81" s="74">
        <v>83913824233</v>
      </c>
      <c r="U81" s="77" t="s">
        <v>200</v>
      </c>
      <c r="V81" s="76">
        <v>45170</v>
      </c>
      <c r="W81" s="76">
        <v>45184</v>
      </c>
      <c r="X81" s="74" t="s">
        <v>250</v>
      </c>
      <c r="Y81" s="74" t="s">
        <v>176</v>
      </c>
      <c r="Z81" s="74" t="s">
        <v>228</v>
      </c>
      <c r="AA81" s="74">
        <v>83913824233</v>
      </c>
      <c r="AB81" s="77" t="s">
        <v>200</v>
      </c>
    </row>
    <row r="82" spans="1:28" ht="120" x14ac:dyDescent="0.2">
      <c r="A82" s="76">
        <v>45170</v>
      </c>
      <c r="B82" s="76">
        <v>45290</v>
      </c>
      <c r="C82" s="74" t="s">
        <v>212</v>
      </c>
      <c r="D82" s="74" t="s">
        <v>214</v>
      </c>
      <c r="E82" s="74" t="s">
        <v>213</v>
      </c>
      <c r="F82" s="74">
        <v>89532559203</v>
      </c>
      <c r="G82" s="77" t="s">
        <v>200</v>
      </c>
      <c r="H82" s="76"/>
      <c r="I82" s="76"/>
      <c r="J82" s="74"/>
      <c r="K82" s="74"/>
      <c r="L82" s="74"/>
      <c r="M82" s="74"/>
      <c r="N82" s="74"/>
      <c r="O82" s="76">
        <v>45261</v>
      </c>
      <c r="P82" s="76">
        <v>45275</v>
      </c>
      <c r="Q82" s="74" t="s">
        <v>227</v>
      </c>
      <c r="R82" s="74" t="s">
        <v>176</v>
      </c>
      <c r="S82" s="74" t="s">
        <v>228</v>
      </c>
      <c r="T82" s="74">
        <v>83913824233</v>
      </c>
      <c r="U82" s="77" t="s">
        <v>200</v>
      </c>
      <c r="V82" s="76">
        <v>45170</v>
      </c>
      <c r="W82" s="76">
        <v>45184</v>
      </c>
      <c r="X82" s="74" t="s">
        <v>230</v>
      </c>
      <c r="Y82" s="74" t="s">
        <v>204</v>
      </c>
      <c r="Z82" s="74" t="s">
        <v>232</v>
      </c>
      <c r="AA82" s="74">
        <v>83913821211</v>
      </c>
      <c r="AB82" s="77" t="s">
        <v>206</v>
      </c>
    </row>
    <row r="83" spans="1:28" ht="210" x14ac:dyDescent="0.2">
      <c r="A83" s="76">
        <v>44927</v>
      </c>
      <c r="B83" s="76">
        <v>45290</v>
      </c>
      <c r="C83" s="74" t="s">
        <v>221</v>
      </c>
      <c r="D83" s="74" t="s">
        <v>214</v>
      </c>
      <c r="E83" s="74" t="s">
        <v>213</v>
      </c>
      <c r="F83" s="74">
        <v>89532559203</v>
      </c>
      <c r="G83" s="77" t="s">
        <v>200</v>
      </c>
      <c r="H83" s="76"/>
      <c r="I83" s="76"/>
      <c r="J83" s="74"/>
      <c r="K83" s="74"/>
      <c r="L83" s="74"/>
      <c r="M83" s="74"/>
      <c r="N83" s="74"/>
      <c r="O83" s="76"/>
      <c r="P83" s="76"/>
      <c r="Q83" s="74"/>
      <c r="R83" s="74"/>
      <c r="S83" s="74"/>
      <c r="T83" s="74"/>
      <c r="U83" s="74"/>
      <c r="V83" s="76">
        <v>45170</v>
      </c>
      <c r="W83" s="76">
        <v>45184</v>
      </c>
      <c r="X83" s="74" t="s">
        <v>233</v>
      </c>
      <c r="Y83" s="74" t="s">
        <v>234</v>
      </c>
      <c r="Z83" s="74" t="s">
        <v>235</v>
      </c>
      <c r="AA83" s="74">
        <v>83913824233</v>
      </c>
      <c r="AB83" s="77" t="s">
        <v>200</v>
      </c>
    </row>
    <row r="84" spans="1:28" ht="60" x14ac:dyDescent="0.2">
      <c r="A84" s="76"/>
      <c r="B84" s="76"/>
      <c r="C84" s="74"/>
      <c r="D84" s="74"/>
      <c r="E84" s="74"/>
      <c r="F84" s="74"/>
      <c r="G84" s="74"/>
      <c r="H84" s="76"/>
      <c r="I84" s="76"/>
      <c r="J84" s="74"/>
      <c r="K84" s="74"/>
      <c r="L84" s="74"/>
      <c r="M84" s="74"/>
      <c r="N84" s="74"/>
      <c r="O84" s="76"/>
      <c r="P84" s="76"/>
      <c r="Q84" s="74"/>
      <c r="R84" s="74"/>
      <c r="S84" s="74"/>
      <c r="T84" s="74"/>
      <c r="U84" s="74"/>
      <c r="V84" s="76">
        <v>45261</v>
      </c>
      <c r="W84" s="76">
        <v>45275</v>
      </c>
      <c r="X84" s="74" t="s">
        <v>236</v>
      </c>
      <c r="Y84" s="74" t="s">
        <v>176</v>
      </c>
      <c r="Z84" s="74" t="s">
        <v>228</v>
      </c>
      <c r="AA84" s="74">
        <v>83913824233</v>
      </c>
      <c r="AB84" s="77" t="s">
        <v>200</v>
      </c>
    </row>
    <row r="85" spans="1:28" x14ac:dyDescent="0.2">
      <c r="A85" s="19"/>
      <c r="B85" s="19"/>
      <c r="C85" s="3"/>
      <c r="D85" s="3"/>
      <c r="E85" s="3"/>
      <c r="F85" s="3"/>
      <c r="G85" s="3"/>
      <c r="H85" s="19"/>
      <c r="I85" s="19"/>
      <c r="J85" s="3"/>
      <c r="K85" s="3"/>
      <c r="L85" s="3"/>
      <c r="M85" s="3"/>
      <c r="N85" s="3"/>
      <c r="O85" s="19"/>
      <c r="P85" s="19"/>
      <c r="Q85" s="3"/>
      <c r="R85" s="3"/>
      <c r="S85" s="3"/>
      <c r="T85" s="3"/>
      <c r="U85" s="3"/>
      <c r="V85" s="19"/>
      <c r="W85" s="19"/>
      <c r="X85" s="3"/>
      <c r="Y85" s="3"/>
      <c r="Z85" s="3"/>
      <c r="AA85" s="3"/>
      <c r="AB85" s="3"/>
    </row>
    <row r="86" spans="1:28" ht="90.6" customHeight="1" thickBot="1" x14ac:dyDescent="0.25">
      <c r="A86" s="59" t="s">
        <v>7</v>
      </c>
      <c r="B86" s="59"/>
      <c r="C86" s="63" t="str">
        <f>C74</f>
        <v>Доля детей в возрасте от 5 до 18 лет, охваченных дополнительным образованием, %</v>
      </c>
      <c r="D86" s="63"/>
      <c r="E86" s="63"/>
      <c r="F86" s="63"/>
      <c r="G86" s="63"/>
      <c r="H86" s="59" t="s">
        <v>7</v>
      </c>
      <c r="I86" s="59"/>
      <c r="J86" s="63" t="str">
        <f>J74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86" s="63"/>
      <c r="L86" s="63"/>
      <c r="M86" s="63"/>
      <c r="N86" s="63"/>
      <c r="O86" s="59" t="s">
        <v>7</v>
      </c>
      <c r="P86" s="59"/>
      <c r="Q86" s="63" t="str">
        <f>Q74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86" s="63"/>
      <c r="S86" s="63"/>
      <c r="T86" s="63"/>
      <c r="U86" s="63"/>
      <c r="V86" s="59" t="s">
        <v>7</v>
      </c>
      <c r="W86" s="59"/>
      <c r="X86" s="63" t="str">
        <f>X74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86" s="63"/>
      <c r="Z86" s="63"/>
      <c r="AA86" s="63"/>
      <c r="AB86" s="63"/>
    </row>
    <row r="87" spans="1:28" ht="27" customHeight="1" thickBot="1" x14ac:dyDescent="0.25">
      <c r="A87" s="59" t="str">
        <f>"Значение регионального проекта на конец "&amp;A77&amp;" года (справочно)"</f>
        <v>Значение регионального проекта на конец 2023 года (справочно)</v>
      </c>
      <c r="B87" s="59"/>
      <c r="C87" s="59"/>
      <c r="D87" s="4">
        <f>F11</f>
        <v>77</v>
      </c>
      <c r="H87" s="59" t="str">
        <f>"Значение регионального проекта на конец "&amp;H77&amp;" года (справочно)"</f>
        <v>Значение регионального проекта на конец 2023 года (справочно)</v>
      </c>
      <c r="I87" s="59"/>
      <c r="J87" s="59"/>
      <c r="K87" s="4">
        <f>M11</f>
        <v>7.25</v>
      </c>
      <c r="O87" s="59" t="str">
        <f>"Значение регионального проекта на конец "&amp;O77&amp;" года (справочно)"</f>
        <v>Значение регионального проекта на конец 2023 года (справочно)</v>
      </c>
      <c r="P87" s="59"/>
      <c r="Q87" s="59"/>
      <c r="R87" s="4">
        <f>T11</f>
        <v>230</v>
      </c>
      <c r="V87" s="59" t="str">
        <f>"Значение регионального проекта на конец "&amp;V77&amp;" года (справочно)"</f>
        <v>Значение регионального проекта на конец 2023 года (справочно)</v>
      </c>
      <c r="W87" s="59"/>
      <c r="X87" s="59"/>
      <c r="Y87" s="4">
        <f>AA11</f>
        <v>0.6</v>
      </c>
    </row>
    <row r="88" spans="1:28" ht="27" customHeight="1" thickBot="1" x14ac:dyDescent="0.25">
      <c r="A88" s="59" t="str">
        <f>"Значение по муниципалитету на конец "&amp;A77&amp;" года"</f>
        <v>Значение по муниципалитету на конец 2023 года</v>
      </c>
      <c r="B88" s="59"/>
      <c r="C88" s="59"/>
      <c r="D88" s="4">
        <f>F14</f>
        <v>79.599999999999994</v>
      </c>
      <c r="H88" s="59" t="str">
        <f>"Значение по муниципалитету на конец "&amp;H77&amp;" года"</f>
        <v>Значение по муниципалитету на конец 2023 года</v>
      </c>
      <c r="I88" s="59"/>
      <c r="J88" s="59"/>
      <c r="K88" s="4">
        <f>M14</f>
        <v>0</v>
      </c>
      <c r="O88" s="59" t="str">
        <f>"Значение по муниципалитету на конец "&amp;O77&amp;" года"</f>
        <v>Значение по муниципалитету на конец 2023 года</v>
      </c>
      <c r="P88" s="59"/>
      <c r="Q88" s="59"/>
      <c r="R88" s="4">
        <f>T14</f>
        <v>1891</v>
      </c>
      <c r="V88" s="59" t="str">
        <f>"Значение по муниципалитету на конец "&amp;V77&amp;" года"</f>
        <v>Значение по муниципалитету на конец 2023 года</v>
      </c>
      <c r="W88" s="59"/>
      <c r="X88" s="59"/>
      <c r="Y88" s="4">
        <f>AA14</f>
        <v>25</v>
      </c>
    </row>
    <row r="89" spans="1:28" ht="29.45" customHeight="1" x14ac:dyDescent="0.2">
      <c r="A89" s="7">
        <v>2024</v>
      </c>
      <c r="B89" s="68" t="str">
        <f>"ДОРОЖНАЯ КАРТА НА "&amp;A89&amp;" ГОД"</f>
        <v>ДОРОЖНАЯ КАРТА НА 2024 ГОД</v>
      </c>
      <c r="C89" s="68"/>
      <c r="D89" s="68"/>
      <c r="E89" s="68"/>
      <c r="F89" s="68"/>
      <c r="G89" s="68"/>
      <c r="H89" s="7">
        <v>2024</v>
      </c>
      <c r="I89" s="68" t="str">
        <f>"ДОРОЖНАЯ КАРТА НА "&amp;H89&amp;" ГОД"</f>
        <v>ДОРОЖНАЯ КАРТА НА 2024 ГОД</v>
      </c>
      <c r="J89" s="68"/>
      <c r="K89" s="68"/>
      <c r="L89" s="68"/>
      <c r="M89" s="68"/>
      <c r="N89" s="68"/>
      <c r="O89" s="7">
        <v>2024</v>
      </c>
      <c r="P89" s="68" t="str">
        <f>"ДОРОЖНАЯ КАРТА НА "&amp;O89&amp;" ГОД"</f>
        <v>ДОРОЖНАЯ КАРТА НА 2024 ГОД</v>
      </c>
      <c r="Q89" s="68"/>
      <c r="R89" s="68"/>
      <c r="S89" s="68"/>
      <c r="T89" s="68"/>
      <c r="U89" s="68"/>
      <c r="V89" s="7">
        <v>2024</v>
      </c>
      <c r="W89" s="68" t="str">
        <f>"ДОРОЖНАЯ КАРТА НА "&amp;V89&amp;" ГОД"</f>
        <v>ДОРОЖНАЯ КАРТА НА 2024 ГОД</v>
      </c>
      <c r="X89" s="68"/>
      <c r="Y89" s="68"/>
      <c r="Z89" s="68"/>
      <c r="AA89" s="68"/>
      <c r="AB89" s="68"/>
    </row>
    <row r="90" spans="1:28" ht="24.6" customHeight="1" x14ac:dyDescent="0.2">
      <c r="A90" s="63" t="str">
        <f>"Мероприятия, влияющие на изменение показателя в "&amp;A89&amp;" году"</f>
        <v>Мероприятия, влияющие на изменение показателя в 2024 году</v>
      </c>
      <c r="B90" s="63"/>
      <c r="C90" s="63"/>
      <c r="D90" s="63"/>
      <c r="E90" s="63"/>
      <c r="F90" s="63"/>
      <c r="G90" s="63"/>
      <c r="H90" s="63" t="str">
        <f>"Мероприятия, влияющие на изменение показателя в "&amp;H89&amp;" году"</f>
        <v>Мероприятия, влияющие на изменение показателя в 2024 году</v>
      </c>
      <c r="I90" s="63"/>
      <c r="J90" s="63"/>
      <c r="K90" s="63"/>
      <c r="L90" s="63"/>
      <c r="M90" s="63"/>
      <c r="N90" s="63"/>
      <c r="O90" s="63" t="str">
        <f>"Мероприятия, влияющие на изменение показателя в "&amp;O89&amp;" году"</f>
        <v>Мероприятия, влияющие на изменение показателя в 2024 году</v>
      </c>
      <c r="P90" s="63"/>
      <c r="Q90" s="63"/>
      <c r="R90" s="63"/>
      <c r="S90" s="63"/>
      <c r="T90" s="63"/>
      <c r="U90" s="63"/>
      <c r="V90" s="63" t="str">
        <f>"Мероприятия, влияющие на изменение показателя в "&amp;V89&amp;" году"</f>
        <v>Мероприятия, влияющие на изменение показателя в 2024 году</v>
      </c>
      <c r="W90" s="63"/>
      <c r="X90" s="63"/>
      <c r="Y90" s="63"/>
      <c r="Z90" s="63"/>
      <c r="AA90" s="63"/>
      <c r="AB90" s="63"/>
    </row>
    <row r="91" spans="1:28" ht="28.5" x14ac:dyDescent="0.2">
      <c r="A91" s="3" t="s">
        <v>0</v>
      </c>
      <c r="B91" s="3" t="s">
        <v>1</v>
      </c>
      <c r="C91" s="3" t="s">
        <v>2</v>
      </c>
      <c r="D91" s="3" t="s">
        <v>6</v>
      </c>
      <c r="E91" s="3" t="s">
        <v>3</v>
      </c>
      <c r="F91" s="3" t="s">
        <v>4</v>
      </c>
      <c r="G91" s="3" t="s">
        <v>5</v>
      </c>
      <c r="H91" s="3" t="s">
        <v>0</v>
      </c>
      <c r="I91" s="3" t="s">
        <v>1</v>
      </c>
      <c r="J91" s="3" t="s">
        <v>2</v>
      </c>
      <c r="K91" s="3" t="s">
        <v>6</v>
      </c>
      <c r="L91" s="3" t="s">
        <v>3</v>
      </c>
      <c r="M91" s="3" t="s">
        <v>4</v>
      </c>
      <c r="N91" s="3" t="s">
        <v>5</v>
      </c>
      <c r="O91" s="3" t="s">
        <v>0</v>
      </c>
      <c r="P91" s="3" t="s">
        <v>1</v>
      </c>
      <c r="Q91" s="3" t="s">
        <v>2</v>
      </c>
      <c r="R91" s="3" t="s">
        <v>6</v>
      </c>
      <c r="S91" s="3" t="s">
        <v>3</v>
      </c>
      <c r="T91" s="3" t="s">
        <v>4</v>
      </c>
      <c r="U91" s="3" t="s">
        <v>5</v>
      </c>
      <c r="V91" s="3" t="s">
        <v>0</v>
      </c>
      <c r="W91" s="3" t="s">
        <v>1</v>
      </c>
      <c r="X91" s="3" t="s">
        <v>2</v>
      </c>
      <c r="Y91" s="3" t="s">
        <v>6</v>
      </c>
      <c r="Z91" s="3" t="s">
        <v>3</v>
      </c>
      <c r="AA91" s="3" t="s">
        <v>4</v>
      </c>
      <c r="AB91" s="3" t="s">
        <v>5</v>
      </c>
    </row>
    <row r="92" spans="1:28" ht="150" x14ac:dyDescent="0.2">
      <c r="A92" s="76">
        <v>45597</v>
      </c>
      <c r="B92" s="76">
        <v>45627</v>
      </c>
      <c r="C92" s="74" t="s">
        <v>219</v>
      </c>
      <c r="D92" s="74" t="s">
        <v>176</v>
      </c>
      <c r="E92" s="74" t="s">
        <v>199</v>
      </c>
      <c r="F92" s="74">
        <v>89532559203</v>
      </c>
      <c r="G92" s="77" t="s">
        <v>200</v>
      </c>
      <c r="H92" s="76"/>
      <c r="I92" s="76"/>
      <c r="J92" s="74"/>
      <c r="K92" s="74"/>
      <c r="L92" s="74"/>
      <c r="M92" s="74"/>
      <c r="N92" s="74"/>
      <c r="O92" s="76">
        <v>45536</v>
      </c>
      <c r="P92" s="76">
        <v>45627</v>
      </c>
      <c r="Q92" s="74" t="s">
        <v>223</v>
      </c>
      <c r="R92" s="74" t="s">
        <v>225</v>
      </c>
      <c r="S92" s="74" t="s">
        <v>224</v>
      </c>
      <c r="T92" s="74">
        <v>83913824233</v>
      </c>
      <c r="U92" s="77" t="s">
        <v>200</v>
      </c>
      <c r="V92" s="76">
        <v>45536</v>
      </c>
      <c r="W92" s="76">
        <v>45627</v>
      </c>
      <c r="X92" s="74" t="s">
        <v>229</v>
      </c>
      <c r="Y92" s="74" t="s">
        <v>176</v>
      </c>
      <c r="Z92" s="74" t="s">
        <v>228</v>
      </c>
      <c r="AA92" s="74">
        <v>83913824233</v>
      </c>
      <c r="AB92" s="77" t="s">
        <v>200</v>
      </c>
    </row>
    <row r="93" spans="1:28" ht="150" x14ac:dyDescent="0.2">
      <c r="A93" s="76">
        <v>45536</v>
      </c>
      <c r="B93" s="76">
        <v>45550</v>
      </c>
      <c r="C93" s="74" t="s">
        <v>211</v>
      </c>
      <c r="D93" s="74" t="s">
        <v>176</v>
      </c>
      <c r="E93" s="74" t="s">
        <v>199</v>
      </c>
      <c r="F93" s="74">
        <v>89532559203</v>
      </c>
      <c r="G93" s="77" t="s">
        <v>200</v>
      </c>
      <c r="H93" s="76"/>
      <c r="I93" s="76"/>
      <c r="J93" s="74"/>
      <c r="K93" s="74"/>
      <c r="L93" s="74"/>
      <c r="M93" s="74"/>
      <c r="N93" s="74"/>
      <c r="O93" s="76">
        <v>45536</v>
      </c>
      <c r="P93" s="76">
        <v>45627</v>
      </c>
      <c r="Q93" s="74" t="s">
        <v>226</v>
      </c>
      <c r="R93" s="74" t="s">
        <v>225</v>
      </c>
      <c r="S93" s="74" t="s">
        <v>224</v>
      </c>
      <c r="T93" s="74">
        <v>83913824233</v>
      </c>
      <c r="U93" s="77" t="s">
        <v>200</v>
      </c>
      <c r="V93" s="76">
        <v>45536</v>
      </c>
      <c r="W93" s="76">
        <v>45550</v>
      </c>
      <c r="X93" s="74" t="s">
        <v>250</v>
      </c>
      <c r="Y93" s="74" t="s">
        <v>176</v>
      </c>
      <c r="Z93" s="74" t="s">
        <v>228</v>
      </c>
      <c r="AA93" s="74">
        <v>83913824233</v>
      </c>
      <c r="AB93" s="77" t="s">
        <v>200</v>
      </c>
    </row>
    <row r="94" spans="1:28" ht="120" x14ac:dyDescent="0.2">
      <c r="A94" s="76">
        <v>45536</v>
      </c>
      <c r="B94" s="76">
        <v>45656</v>
      </c>
      <c r="C94" s="74" t="s">
        <v>212</v>
      </c>
      <c r="D94" s="74" t="s">
        <v>214</v>
      </c>
      <c r="E94" s="74" t="s">
        <v>213</v>
      </c>
      <c r="F94" s="74">
        <v>89532559203</v>
      </c>
      <c r="G94" s="77" t="s">
        <v>200</v>
      </c>
      <c r="H94" s="76"/>
      <c r="I94" s="76"/>
      <c r="J94" s="74"/>
      <c r="K94" s="74"/>
      <c r="L94" s="74"/>
      <c r="M94" s="74"/>
      <c r="N94" s="74"/>
      <c r="O94" s="76">
        <v>45627</v>
      </c>
      <c r="P94" s="76">
        <v>45641</v>
      </c>
      <c r="Q94" s="74" t="s">
        <v>227</v>
      </c>
      <c r="R94" s="74" t="s">
        <v>176</v>
      </c>
      <c r="S94" s="74" t="s">
        <v>228</v>
      </c>
      <c r="T94" s="74">
        <v>83913824233</v>
      </c>
      <c r="U94" s="77" t="s">
        <v>200</v>
      </c>
      <c r="V94" s="76">
        <v>45536</v>
      </c>
      <c r="W94" s="76">
        <v>45550</v>
      </c>
      <c r="X94" s="74" t="s">
        <v>230</v>
      </c>
      <c r="Y94" s="74" t="s">
        <v>231</v>
      </c>
      <c r="Z94" s="74" t="s">
        <v>232</v>
      </c>
      <c r="AA94" s="74">
        <v>83913821211</v>
      </c>
      <c r="AB94" s="77" t="s">
        <v>206</v>
      </c>
    </row>
    <row r="95" spans="1:28" ht="210" x14ac:dyDescent="0.2">
      <c r="A95" s="76"/>
      <c r="B95" s="76"/>
      <c r="C95" s="74"/>
      <c r="D95" s="74"/>
      <c r="E95" s="74"/>
      <c r="F95" s="74"/>
      <c r="G95" s="74"/>
      <c r="H95" s="76"/>
      <c r="I95" s="76"/>
      <c r="J95" s="74"/>
      <c r="K95" s="74"/>
      <c r="L95" s="74"/>
      <c r="M95" s="74"/>
      <c r="N95" s="74"/>
      <c r="O95" s="76"/>
      <c r="P95" s="76"/>
      <c r="Q95" s="74"/>
      <c r="R95" s="74"/>
      <c r="S95" s="74"/>
      <c r="T95" s="74"/>
      <c r="U95" s="74"/>
      <c r="V95" s="76">
        <v>45536</v>
      </c>
      <c r="W95" s="76">
        <v>45550</v>
      </c>
      <c r="X95" s="74" t="s">
        <v>233</v>
      </c>
      <c r="Y95" s="74" t="s">
        <v>234</v>
      </c>
      <c r="Z95" s="74" t="s">
        <v>235</v>
      </c>
      <c r="AA95" s="74">
        <v>83913824233</v>
      </c>
      <c r="AB95" s="77" t="s">
        <v>200</v>
      </c>
    </row>
    <row r="96" spans="1:28" ht="60" x14ac:dyDescent="0.2">
      <c r="A96" s="76"/>
      <c r="B96" s="76"/>
      <c r="C96" s="74"/>
      <c r="D96" s="74"/>
      <c r="E96" s="74"/>
      <c r="F96" s="74"/>
      <c r="G96" s="74"/>
      <c r="H96" s="76"/>
      <c r="I96" s="76"/>
      <c r="J96" s="74"/>
      <c r="K96" s="74"/>
      <c r="L96" s="74"/>
      <c r="M96" s="74"/>
      <c r="N96" s="74"/>
      <c r="O96" s="76"/>
      <c r="P96" s="76"/>
      <c r="Q96" s="74"/>
      <c r="R96" s="74"/>
      <c r="S96" s="74"/>
      <c r="T96" s="74"/>
      <c r="U96" s="74"/>
      <c r="V96" s="76">
        <v>45627</v>
      </c>
      <c r="W96" s="76">
        <v>45641</v>
      </c>
      <c r="X96" s="74" t="s">
        <v>236</v>
      </c>
      <c r="Y96" s="74" t="s">
        <v>176</v>
      </c>
      <c r="Z96" s="74" t="s">
        <v>228</v>
      </c>
      <c r="AA96" s="74">
        <v>83913824233</v>
      </c>
      <c r="AB96" s="77" t="s">
        <v>200</v>
      </c>
    </row>
    <row r="97" spans="1:28" x14ac:dyDescent="0.2">
      <c r="A97" s="19"/>
      <c r="B97" s="19"/>
      <c r="C97" s="3"/>
      <c r="D97" s="3"/>
      <c r="E97" s="3"/>
      <c r="F97" s="3"/>
      <c r="G97" s="3"/>
      <c r="H97" s="19"/>
      <c r="I97" s="19"/>
      <c r="J97" s="3"/>
      <c r="K97" s="3"/>
      <c r="L97" s="3"/>
      <c r="M97" s="3"/>
      <c r="N97" s="3"/>
      <c r="O97" s="19"/>
      <c r="P97" s="19"/>
      <c r="Q97" s="3"/>
      <c r="R97" s="3"/>
      <c r="S97" s="3"/>
      <c r="T97" s="3"/>
      <c r="U97" s="3"/>
      <c r="V97" s="19"/>
      <c r="W97" s="19"/>
      <c r="X97" s="3"/>
      <c r="Y97" s="3"/>
      <c r="Z97" s="3"/>
      <c r="AA97" s="3"/>
      <c r="AB97" s="3"/>
    </row>
    <row r="98" spans="1:28" x14ac:dyDescent="0.2">
      <c r="A98" s="19"/>
      <c r="B98" s="19"/>
      <c r="C98" s="3"/>
      <c r="D98" s="3"/>
      <c r="E98" s="3"/>
      <c r="F98" s="3"/>
      <c r="G98" s="3"/>
      <c r="H98" s="19"/>
      <c r="I98" s="19"/>
      <c r="J98" s="3"/>
      <c r="K98" s="3"/>
      <c r="L98" s="3"/>
      <c r="M98" s="3"/>
      <c r="N98" s="3"/>
      <c r="O98" s="19"/>
      <c r="P98" s="19"/>
      <c r="Q98" s="3"/>
      <c r="R98" s="3"/>
      <c r="S98" s="3"/>
      <c r="T98" s="3"/>
      <c r="U98" s="3"/>
      <c r="V98" s="19"/>
      <c r="W98" s="19"/>
      <c r="X98" s="3"/>
      <c r="Y98" s="3"/>
      <c r="Z98" s="3"/>
      <c r="AA98" s="3"/>
      <c r="AB98" s="3"/>
    </row>
    <row r="99" spans="1:28" ht="90.6" customHeight="1" thickBot="1" x14ac:dyDescent="0.25">
      <c r="A99" s="59" t="s">
        <v>7</v>
      </c>
      <c r="B99" s="59"/>
      <c r="C99" s="63" t="str">
        <f>C86</f>
        <v>Доля детей в возрасте от 5 до 18 лет, охваченных дополнительным образованием, %</v>
      </c>
      <c r="D99" s="63"/>
      <c r="E99" s="63"/>
      <c r="F99" s="63"/>
      <c r="G99" s="63"/>
      <c r="H99" s="59" t="s">
        <v>7</v>
      </c>
      <c r="I99" s="59"/>
      <c r="J99" s="63" t="str">
        <f>J86</f>
        <v>Число детей, охваченных деятельностью детских технопарков «Кванториум» (мобильных технопарков «Кванториум») и других проектов в Красноярском крае,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чел., нарастающим итогом</v>
      </c>
      <c r="K99" s="63"/>
      <c r="L99" s="63"/>
      <c r="M99" s="63"/>
      <c r="N99" s="63"/>
      <c r="O99" s="59" t="s">
        <v>7</v>
      </c>
      <c r="P99" s="59"/>
      <c r="Q99" s="63" t="str">
        <f>Q86</f>
        <v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чел.</v>
      </c>
      <c r="R99" s="63"/>
      <c r="S99" s="63"/>
      <c r="T99" s="63"/>
      <c r="U99" s="63"/>
      <c r="V99" s="59" t="s">
        <v>7</v>
      </c>
      <c r="W99" s="59"/>
      <c r="X99" s="63" t="str">
        <f>X86</f>
        <v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будущее", нарастающим итогом тыс. человек</v>
      </c>
      <c r="Y99" s="63"/>
      <c r="Z99" s="63"/>
      <c r="AA99" s="63"/>
      <c r="AB99" s="63"/>
    </row>
    <row r="100" spans="1:28" ht="27" customHeight="1" thickBot="1" x14ac:dyDescent="0.25">
      <c r="A100" s="59" t="str">
        <f>"Значение регионального проекта на конец "&amp;A89&amp;" года (справочно)"</f>
        <v>Значение регионального проекта на конец 2024 года (справочно)</v>
      </c>
      <c r="B100" s="59"/>
      <c r="C100" s="59"/>
      <c r="D100" s="4">
        <f>G11</f>
        <v>80</v>
      </c>
      <c r="H100" s="59" t="str">
        <f>"Значение регионального проекта на конец "&amp;H89&amp;" года (справочно)"</f>
        <v>Значение регионального проекта на конец 2024 года (справочно)</v>
      </c>
      <c r="I100" s="59"/>
      <c r="J100" s="59"/>
      <c r="K100" s="4">
        <f>N11</f>
        <v>7.38</v>
      </c>
      <c r="O100" s="59" t="str">
        <f>"Значение регионального проекта на конец "&amp;O89&amp;" года (справочно)"</f>
        <v>Значение регионального проекта на конец 2024 года (справочно)</v>
      </c>
      <c r="P100" s="59"/>
      <c r="Q100" s="59"/>
      <c r="R100" s="4">
        <f>U11</f>
        <v>280</v>
      </c>
      <c r="V100" s="59" t="str">
        <f>"Значение регионального проекта на конец "&amp;V89&amp;" года (справочно)"</f>
        <v>Значение регионального проекта на конец 2024 года (справочно)</v>
      </c>
      <c r="W100" s="59"/>
      <c r="X100" s="59"/>
      <c r="Y100" s="4">
        <f>AB11</f>
        <v>0.7</v>
      </c>
    </row>
    <row r="101" spans="1:28" ht="27" customHeight="1" thickBot="1" x14ac:dyDescent="0.25">
      <c r="A101" s="59" t="str">
        <f>"Значение по муниципалитету на конец "&amp;A89&amp;" года"</f>
        <v>Значение по муниципалитету на конец 2024 года</v>
      </c>
      <c r="B101" s="59"/>
      <c r="C101" s="59"/>
      <c r="D101" s="4">
        <f>G14</f>
        <v>80</v>
      </c>
      <c r="H101" s="59" t="str">
        <f>"Значение по муниципалитету на конец "&amp;H89&amp;" года"</f>
        <v>Значение по муниципалитету на конец 2024 года</v>
      </c>
      <c r="I101" s="59"/>
      <c r="J101" s="59"/>
      <c r="K101" s="4">
        <f>N14</f>
        <v>0</v>
      </c>
      <c r="O101" s="59" t="str">
        <f>"Значение по муниципалитету на конец "&amp;O89&amp;" года"</f>
        <v>Значение по муниципалитету на конец 2024 года</v>
      </c>
      <c r="P101" s="59"/>
      <c r="Q101" s="59"/>
      <c r="R101" s="4">
        <f>U14</f>
        <v>2300</v>
      </c>
      <c r="V101" s="59" t="str">
        <f>"Значение по муниципалитету на конец "&amp;V89&amp;" года"</f>
        <v>Значение по муниципалитету на конец 2024 года</v>
      </c>
      <c r="W101" s="59"/>
      <c r="X101" s="59"/>
      <c r="Y101" s="4">
        <f>AB14</f>
        <v>27</v>
      </c>
    </row>
  </sheetData>
  <mergeCells count="196">
    <mergeCell ref="A101:C101"/>
    <mergeCell ref="H101:J101"/>
    <mergeCell ref="O101:Q101"/>
    <mergeCell ref="V101:X101"/>
    <mergeCell ref="V99:W99"/>
    <mergeCell ref="X99:AB99"/>
    <mergeCell ref="A100:C100"/>
    <mergeCell ref="H100:J100"/>
    <mergeCell ref="O100:Q100"/>
    <mergeCell ref="V100:X100"/>
    <mergeCell ref="A90:G90"/>
    <mergeCell ref="H90:N90"/>
    <mergeCell ref="O90:U90"/>
    <mergeCell ref="V90:AB90"/>
    <mergeCell ref="A99:B99"/>
    <mergeCell ref="C99:G99"/>
    <mergeCell ref="H99:I99"/>
    <mergeCell ref="J99:N99"/>
    <mergeCell ref="O99:P99"/>
    <mergeCell ref="Q99:U99"/>
    <mergeCell ref="A88:C88"/>
    <mergeCell ref="H88:J88"/>
    <mergeCell ref="O88:Q88"/>
    <mergeCell ref="V88:X88"/>
    <mergeCell ref="B89:G89"/>
    <mergeCell ref="I89:N89"/>
    <mergeCell ref="P89:U89"/>
    <mergeCell ref="W89:AB89"/>
    <mergeCell ref="V86:W86"/>
    <mergeCell ref="X86:AB86"/>
    <mergeCell ref="A87:C87"/>
    <mergeCell ref="H87:J87"/>
    <mergeCell ref="O87:Q87"/>
    <mergeCell ref="V87:X87"/>
    <mergeCell ref="A78:G78"/>
    <mergeCell ref="H78:N78"/>
    <mergeCell ref="O78:U78"/>
    <mergeCell ref="V78:AB78"/>
    <mergeCell ref="A86:B86"/>
    <mergeCell ref="C86:G86"/>
    <mergeCell ref="H86:I86"/>
    <mergeCell ref="J86:N86"/>
    <mergeCell ref="O86:P86"/>
    <mergeCell ref="Q86:U86"/>
    <mergeCell ref="A76:C76"/>
    <mergeCell ref="H76:J76"/>
    <mergeCell ref="O76:Q76"/>
    <mergeCell ref="V76:X76"/>
    <mergeCell ref="B77:G77"/>
    <mergeCell ref="I77:N77"/>
    <mergeCell ref="P77:U77"/>
    <mergeCell ref="W77:AB77"/>
    <mergeCell ref="V74:W74"/>
    <mergeCell ref="X74:AB74"/>
    <mergeCell ref="A75:C75"/>
    <mergeCell ref="H75:J75"/>
    <mergeCell ref="O75:Q75"/>
    <mergeCell ref="V75:X75"/>
    <mergeCell ref="A67:G67"/>
    <mergeCell ref="H67:N67"/>
    <mergeCell ref="O67:U67"/>
    <mergeCell ref="V67:AB67"/>
    <mergeCell ref="A74:B74"/>
    <mergeCell ref="C74:G74"/>
    <mergeCell ref="H74:I74"/>
    <mergeCell ref="J74:N74"/>
    <mergeCell ref="O74:P74"/>
    <mergeCell ref="Q74:U74"/>
    <mergeCell ref="A65:C65"/>
    <mergeCell ref="H65:J65"/>
    <mergeCell ref="O65:Q65"/>
    <mergeCell ref="V65:X65"/>
    <mergeCell ref="B66:G66"/>
    <mergeCell ref="I66:N66"/>
    <mergeCell ref="P66:U66"/>
    <mergeCell ref="W66:AB66"/>
    <mergeCell ref="V63:W63"/>
    <mergeCell ref="X63:AB63"/>
    <mergeCell ref="A64:C64"/>
    <mergeCell ref="H64:J64"/>
    <mergeCell ref="O64:Q64"/>
    <mergeCell ref="V64:X64"/>
    <mergeCell ref="A54:G54"/>
    <mergeCell ref="H54:N54"/>
    <mergeCell ref="O54:U54"/>
    <mergeCell ref="V54:AB54"/>
    <mergeCell ref="A63:B63"/>
    <mergeCell ref="C63:G63"/>
    <mergeCell ref="H63:I63"/>
    <mergeCell ref="J63:N63"/>
    <mergeCell ref="O63:P63"/>
    <mergeCell ref="Q63:U63"/>
    <mergeCell ref="A52:C52"/>
    <mergeCell ref="H52:J52"/>
    <mergeCell ref="O52:Q52"/>
    <mergeCell ref="V52:X52"/>
    <mergeCell ref="B53:G53"/>
    <mergeCell ref="I53:N53"/>
    <mergeCell ref="P53:U53"/>
    <mergeCell ref="W53:AB53"/>
    <mergeCell ref="V50:W50"/>
    <mergeCell ref="X50:AB50"/>
    <mergeCell ref="A51:C51"/>
    <mergeCell ref="H51:J51"/>
    <mergeCell ref="O51:Q51"/>
    <mergeCell ref="V51:X51"/>
    <mergeCell ref="A38:G38"/>
    <mergeCell ref="H38:N38"/>
    <mergeCell ref="O38:U38"/>
    <mergeCell ref="V38:AB38"/>
    <mergeCell ref="A50:B50"/>
    <mergeCell ref="C50:G50"/>
    <mergeCell ref="H50:I50"/>
    <mergeCell ref="J50:N50"/>
    <mergeCell ref="O50:P50"/>
    <mergeCell ref="Q50:U50"/>
    <mergeCell ref="A36:C36"/>
    <mergeCell ref="H36:J36"/>
    <mergeCell ref="O36:Q36"/>
    <mergeCell ref="V36:X36"/>
    <mergeCell ref="B37:G37"/>
    <mergeCell ref="I37:N37"/>
    <mergeCell ref="P37:U37"/>
    <mergeCell ref="W37:AB37"/>
    <mergeCell ref="V34:W34"/>
    <mergeCell ref="X34:AB34"/>
    <mergeCell ref="A35:C35"/>
    <mergeCell ref="H35:J35"/>
    <mergeCell ref="O35:Q35"/>
    <mergeCell ref="V35:X35"/>
    <mergeCell ref="A23:G23"/>
    <mergeCell ref="H23:N23"/>
    <mergeCell ref="O23:U23"/>
    <mergeCell ref="V23:AB23"/>
    <mergeCell ref="A34:B34"/>
    <mergeCell ref="C34:G34"/>
    <mergeCell ref="H34:I34"/>
    <mergeCell ref="J34:N34"/>
    <mergeCell ref="O34:P34"/>
    <mergeCell ref="Q34:U34"/>
    <mergeCell ref="A21:C21"/>
    <mergeCell ref="H21:J21"/>
    <mergeCell ref="O21:Q21"/>
    <mergeCell ref="V21:X21"/>
    <mergeCell ref="B22:G22"/>
    <mergeCell ref="I22:N22"/>
    <mergeCell ref="P22:U22"/>
    <mergeCell ref="W22:AB22"/>
    <mergeCell ref="V19:W19"/>
    <mergeCell ref="X19:AB19"/>
    <mergeCell ref="A20:C20"/>
    <mergeCell ref="H20:J20"/>
    <mergeCell ref="O20:Q20"/>
    <mergeCell ref="V20:X20"/>
    <mergeCell ref="A19:B19"/>
    <mergeCell ref="C19:G19"/>
    <mergeCell ref="H19:I19"/>
    <mergeCell ref="J19:N19"/>
    <mergeCell ref="O19:P19"/>
    <mergeCell ref="Q19:U19"/>
    <mergeCell ref="A12:G12"/>
    <mergeCell ref="H12:N12"/>
    <mergeCell ref="O12:U12"/>
    <mergeCell ref="V12:AB12"/>
    <mergeCell ref="A18:G18"/>
    <mergeCell ref="H18:N18"/>
    <mergeCell ref="O18:U18"/>
    <mergeCell ref="V18:AB18"/>
    <mergeCell ref="V8:W8"/>
    <mergeCell ref="X8:AB8"/>
    <mergeCell ref="A9:G9"/>
    <mergeCell ref="H9:N9"/>
    <mergeCell ref="O9:U9"/>
    <mergeCell ref="V9:AB9"/>
    <mergeCell ref="A8:B8"/>
    <mergeCell ref="C8:G8"/>
    <mergeCell ref="H8:I8"/>
    <mergeCell ref="J8:N8"/>
    <mergeCell ref="O8:P8"/>
    <mergeCell ref="Q8:U8"/>
    <mergeCell ref="V4:W4"/>
    <mergeCell ref="X4:AB4"/>
    <mergeCell ref="A5:B5"/>
    <mergeCell ref="C5:G5"/>
    <mergeCell ref="H5:I5"/>
    <mergeCell ref="J5:N5"/>
    <mergeCell ref="O5:P5"/>
    <mergeCell ref="Q5:U5"/>
    <mergeCell ref="V5:W5"/>
    <mergeCell ref="X5:AB5"/>
    <mergeCell ref="A4:B4"/>
    <mergeCell ref="C4:G4"/>
    <mergeCell ref="H4:I4"/>
    <mergeCell ref="J4:N4"/>
    <mergeCell ref="O4:P4"/>
    <mergeCell ref="Q4:U4"/>
  </mergeCells>
  <dataValidations count="1">
    <dataValidation type="date" allowBlank="1" showErrorMessage="1" error="Введите дату в формате дд.мм.гггг" sqref="V80:W85 H25:I33 A25:B33 O25:P33 V25:W33 H40:I49 V40:W49 O40:P49 O56:P62 H56:I62 A56:B62 V56:W62 A40:B49 H69:I73 A80:B85 O92:P98 A92:B98 H80:I85 O69:P73 V69:W73 A69:B73 H92:I98 O80:P85 V92:W98">
      <formula1>43466</formula1>
      <formula2>45658</formula2>
    </dataValidation>
  </dataValidations>
  <hyperlinks>
    <hyperlink ref="G25" r:id="rId1" display="mailto:chib_ermak@mail.ru"/>
    <hyperlink ref="U25" r:id="rId2" display="mailto:chib_ermak@mail.ru"/>
    <hyperlink ref="U26" r:id="rId3" display="mailto:chib_ermak@mail.ru"/>
    <hyperlink ref="U27" r:id="rId4" display="mailto:chib_ermak@mail.ru"/>
    <hyperlink ref="AB25" r:id="rId5" display="mailto:chib_ermak@mail.ru"/>
    <hyperlink ref="AB26" r:id="rId6" display="mailto:chib_ermak@mail.ru"/>
    <hyperlink ref="AB27" r:id="rId7"/>
    <hyperlink ref="AB28" r:id="rId8" display="mailto:chib_ermak@mail.ru"/>
    <hyperlink ref="AB29" r:id="rId9" display="mailto:chib_ermak@mail.ru"/>
    <hyperlink ref="G43" r:id="rId10"/>
    <hyperlink ref="G45" r:id="rId11" display="mailto:chib_ermak@mail.ru"/>
    <hyperlink ref="U40" r:id="rId12" display="mailto:chib_ermak@mail.ru"/>
    <hyperlink ref="U41" r:id="rId13" display="mailto:chib_ermak@mail.ru"/>
    <hyperlink ref="U42" r:id="rId14" display="mailto:chib_ermak@mail.ru"/>
    <hyperlink ref="AB40" r:id="rId15" display="mailto:chib_ermak@mail.ru"/>
    <hyperlink ref="AB41" r:id="rId16" display="mailto:chib_ermak@mail.ru"/>
    <hyperlink ref="AB42" r:id="rId17"/>
    <hyperlink ref="AB43" r:id="rId18" display="mailto:chib_ermak@mail.ru"/>
    <hyperlink ref="AB44" r:id="rId19" display="mailto:chib_ermak@mail.ru"/>
    <hyperlink ref="G56" r:id="rId20"/>
    <hyperlink ref="G57" r:id="rId21"/>
    <hyperlink ref="G47" r:id="rId22" display="mailto:chib_ermak@mail.ru"/>
    <hyperlink ref="G48" r:id="rId23" display="mailto:chib_ermak@mail.ru"/>
    <hyperlink ref="G49" r:id="rId24" display="mailto:chib_ermak@mail.ru"/>
    <hyperlink ref="G40" r:id="rId25" display="mailto:chib_ermak@mail.ru"/>
    <hyperlink ref="G41" r:id="rId26" display="mailto:chib_ermak@mail.ru"/>
    <hyperlink ref="G42" r:id="rId27" display="mailto:chib_ermak@mail.ru"/>
    <hyperlink ref="G46" r:id="rId28" display="mailto:chib_ermak@mail.ru"/>
    <hyperlink ref="G26" r:id="rId29" display="mailto:chib_ermak@mail.ru"/>
    <hyperlink ref="G27" r:id="rId30" display="mailto:chib_ermak@mail.ru"/>
    <hyperlink ref="G28" r:id="rId31" display="mailto:chib_ermak@mail.ru"/>
    <hyperlink ref="G29" r:id="rId32" display="mailto:chib_ermak@mail.ru"/>
    <hyperlink ref="G30" r:id="rId33" display="mailto:chib_ermak@mail.ru"/>
    <hyperlink ref="G31" r:id="rId34" display="mailto:chib_ermak@mail.ru"/>
    <hyperlink ref="G32" r:id="rId35" display="mailto:chib_ermak@mail.ru"/>
    <hyperlink ref="G33" r:id="rId36" display="mailto:chib_ermak@mail.ru"/>
    <hyperlink ref="G44" r:id="rId37" display="mailto:chib_ermak@mail.ru"/>
    <hyperlink ref="U56" r:id="rId38" display="mailto:chib_ermak@mail.ru"/>
    <hyperlink ref="U57" r:id="rId39" display="mailto:chib_ermak@mail.ru"/>
    <hyperlink ref="U58" r:id="rId40" display="mailto:chib_ermak@mail.ru"/>
    <hyperlink ref="U59" r:id="rId41" display="mailto:chib_ermak@mail.ru"/>
    <hyperlink ref="U60" r:id="rId42" display="mailto:chib_ermak@mail.ru"/>
    <hyperlink ref="AB56" r:id="rId43" display="mailto:chib_ermak@mail.ru"/>
    <hyperlink ref="AB57" r:id="rId44" display="mailto:chib_ermak@mail.ru"/>
    <hyperlink ref="AB58" r:id="rId45"/>
    <hyperlink ref="AB59" r:id="rId46" display="mailto:chib_ermak@mail.ru"/>
    <hyperlink ref="AB60" r:id="rId47" display="mailto:chib_ermak@mail.ru"/>
    <hyperlink ref="U61" r:id="rId48" display="mailto:chib_ermak@mail.ru"/>
    <hyperlink ref="G59:G60" r:id="rId49" display="mailto:chib_ermak@mail.ru"/>
    <hyperlink ref="G61" r:id="rId50"/>
    <hyperlink ref="G62" r:id="rId51" display="mailto:chib_ermak@mail.ru"/>
    <hyperlink ref="G58" r:id="rId52" display="mailto:chib_ermak@mail.ru"/>
    <hyperlink ref="G69" r:id="rId53" display="mailto:chib_ermak@mail.ru"/>
    <hyperlink ref="G80" r:id="rId54" display="mailto:chib_ermak@mail.ru"/>
    <hyperlink ref="G92" r:id="rId55" display="mailto:chib_ermak@mail.ru"/>
    <hyperlink ref="G70" r:id="rId56"/>
    <hyperlink ref="G81" r:id="rId57"/>
    <hyperlink ref="G93" r:id="rId58"/>
    <hyperlink ref="G71" r:id="rId59" display="mailto:chib_ermak@mail.ru"/>
    <hyperlink ref="G82" r:id="rId60" display="mailto:chib_ermak@mail.ru"/>
    <hyperlink ref="G94" r:id="rId61" display="mailto:chib_ermak@mail.ru"/>
    <hyperlink ref="G72" r:id="rId62" display="mailto:chib_ermak@mail.ru"/>
    <hyperlink ref="G83" r:id="rId63" display="mailto:chib_ermak@mail.ru"/>
    <hyperlink ref="U69" r:id="rId64" display="mailto:chib_ermak@mail.ru"/>
    <hyperlink ref="U70" r:id="rId65" display="mailto:chib_ermak@mail.ru"/>
    <hyperlink ref="U71" r:id="rId66" display="mailto:chib_ermak@mail.ru"/>
    <hyperlink ref="U80" r:id="rId67" display="mailto:chib_ermak@mail.ru"/>
    <hyperlink ref="U81" r:id="rId68" display="mailto:chib_ermak@mail.ru"/>
    <hyperlink ref="U82" r:id="rId69" display="mailto:chib_ermak@mail.ru"/>
    <hyperlink ref="U92" r:id="rId70" display="mailto:chib_ermak@mail.ru"/>
    <hyperlink ref="U93" r:id="rId71" display="mailto:chib_ermak@mail.ru"/>
    <hyperlink ref="U94" r:id="rId72" display="mailto:chib_ermak@mail.ru"/>
    <hyperlink ref="AB69" r:id="rId73" display="mailto:chib_ermak@mail.ru"/>
    <hyperlink ref="AB70" r:id="rId74" display="mailto:chib_ermak@mail.ru"/>
    <hyperlink ref="AB71" r:id="rId75"/>
    <hyperlink ref="AB72" r:id="rId76" display="mailto:chib_ermak@mail.ru"/>
    <hyperlink ref="AB73" r:id="rId77" display="mailto:chib_ermak@mail.ru"/>
    <hyperlink ref="AB80" r:id="rId78" display="mailto:chib_ermak@mail.ru"/>
    <hyperlink ref="AB81" r:id="rId79" display="mailto:chib_ermak@mail.ru"/>
    <hyperlink ref="AB82" r:id="rId80"/>
    <hyperlink ref="AB83" r:id="rId81" display="mailto:chib_ermak@mail.ru"/>
    <hyperlink ref="AB84" r:id="rId82" display="mailto:chib_ermak@mail.ru"/>
    <hyperlink ref="AB92" r:id="rId83" display="mailto:chib_ermak@mail.ru"/>
    <hyperlink ref="AB93" r:id="rId84" display="mailto:chib_ermak@mail.ru"/>
    <hyperlink ref="AB94" r:id="rId85"/>
    <hyperlink ref="AB95" r:id="rId86" display="mailto:chib_ermak@mail.ru"/>
    <hyperlink ref="AB96" r:id="rId87" display="mailto:chib_ermak@mail.ru"/>
  </hyperlinks>
  <pageMargins left="0.25" right="0.25" top="0.75" bottom="0.75" header="0.3" footer="0.3"/>
  <pageSetup paperSize="9" orientation="landscape" r:id="rId8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60" zoomScale="61" zoomScaleNormal="61" workbookViewId="0">
      <selection activeCell="B50" sqref="B50"/>
    </sheetView>
  </sheetViews>
  <sheetFormatPr defaultColWidth="8.85546875" defaultRowHeight="14.25" x14ac:dyDescent="0.2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4" width="16.7109375" style="1" customWidth="1"/>
    <col min="15" max="16384" width="8.85546875" style="2"/>
  </cols>
  <sheetData>
    <row r="1" spans="1:14" ht="13.9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3.9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3.9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48" customHeight="1" x14ac:dyDescent="0.2">
      <c r="A4" s="59" t="s">
        <v>11</v>
      </c>
      <c r="B4" s="59"/>
      <c r="C4" s="60" t="s">
        <v>36</v>
      </c>
      <c r="D4" s="60"/>
      <c r="E4" s="60"/>
      <c r="F4" s="60"/>
      <c r="G4" s="60"/>
      <c r="H4" s="59" t="s">
        <v>11</v>
      </c>
      <c r="I4" s="59"/>
      <c r="J4" s="60" t="str">
        <f>C4</f>
        <v>Поддержка семей, имеющих детей</v>
      </c>
      <c r="K4" s="60"/>
      <c r="L4" s="60"/>
      <c r="M4" s="60"/>
      <c r="N4" s="60"/>
    </row>
    <row r="5" spans="1:14" ht="24" customHeight="1" x14ac:dyDescent="0.2">
      <c r="A5" s="59" t="s">
        <v>10</v>
      </c>
      <c r="B5" s="59"/>
      <c r="C5" s="61" t="str">
        <f>'[1]Команда проекта'!B8</f>
        <v>Ермаковский</v>
      </c>
      <c r="D5" s="61"/>
      <c r="E5" s="61"/>
      <c r="F5" s="61"/>
      <c r="G5" s="61"/>
      <c r="H5" s="59" t="s">
        <v>10</v>
      </c>
      <c r="I5" s="59"/>
      <c r="J5" s="61" t="str">
        <f>C5</f>
        <v>Ермаковский</v>
      </c>
      <c r="K5" s="61"/>
      <c r="L5" s="61"/>
      <c r="M5" s="61"/>
      <c r="N5" s="61"/>
    </row>
    <row r="8" spans="1:14" ht="103.9" customHeight="1" x14ac:dyDescent="0.2">
      <c r="A8" s="64" t="s">
        <v>7</v>
      </c>
      <c r="B8" s="64"/>
      <c r="C8" s="65" t="s">
        <v>37</v>
      </c>
      <c r="D8" s="65"/>
      <c r="E8" s="65"/>
      <c r="F8" s="65"/>
      <c r="G8" s="65"/>
      <c r="H8" s="64" t="s">
        <v>7</v>
      </c>
      <c r="I8" s="64"/>
      <c r="J8" s="59" t="s">
        <v>38</v>
      </c>
      <c r="K8" s="59"/>
      <c r="L8" s="59"/>
      <c r="M8" s="59"/>
      <c r="N8" s="59"/>
    </row>
    <row r="9" spans="1:14" ht="30" customHeight="1" x14ac:dyDescent="0.2">
      <c r="A9" s="67" t="s">
        <v>14</v>
      </c>
      <c r="B9" s="67"/>
      <c r="C9" s="67"/>
      <c r="D9" s="67"/>
      <c r="E9" s="67"/>
      <c r="F9" s="67"/>
      <c r="G9" s="67"/>
      <c r="H9" s="67" t="s">
        <v>14</v>
      </c>
      <c r="I9" s="67"/>
      <c r="J9" s="67"/>
      <c r="K9" s="67"/>
      <c r="L9" s="67"/>
      <c r="M9" s="67"/>
      <c r="N9" s="67"/>
    </row>
    <row r="10" spans="1:14" s="10" customFormat="1" ht="30" customHeight="1" x14ac:dyDescent="0.25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</row>
    <row r="11" spans="1:14" ht="30" customHeight="1" x14ac:dyDescent="0.2">
      <c r="A11" s="11">
        <v>10</v>
      </c>
      <c r="B11" s="11">
        <v>15</v>
      </c>
      <c r="C11" s="11">
        <v>29</v>
      </c>
      <c r="D11" s="11">
        <v>43</v>
      </c>
      <c r="E11" s="11">
        <v>62</v>
      </c>
      <c r="F11" s="11">
        <v>83</v>
      </c>
      <c r="G11" s="11">
        <v>104</v>
      </c>
      <c r="H11" s="11">
        <v>0</v>
      </c>
      <c r="I11" s="11" t="s">
        <v>39</v>
      </c>
      <c r="J11" s="11">
        <v>55</v>
      </c>
      <c r="K11" s="11">
        <v>60</v>
      </c>
      <c r="L11" s="11">
        <v>65</v>
      </c>
      <c r="M11" s="11">
        <v>75</v>
      </c>
      <c r="N11" s="11">
        <v>85</v>
      </c>
    </row>
    <row r="12" spans="1:14" ht="30" customHeight="1" x14ac:dyDescent="0.2">
      <c r="A12" s="66" t="s">
        <v>12</v>
      </c>
      <c r="B12" s="66"/>
      <c r="C12" s="66"/>
      <c r="D12" s="66"/>
      <c r="E12" s="66"/>
      <c r="F12" s="66"/>
      <c r="G12" s="66"/>
      <c r="H12" s="66" t="s">
        <v>12</v>
      </c>
      <c r="I12" s="66"/>
      <c r="J12" s="66"/>
      <c r="K12" s="66"/>
      <c r="L12" s="66"/>
      <c r="M12" s="66"/>
      <c r="N12" s="66"/>
    </row>
    <row r="13" spans="1:14" ht="30" customHeight="1" x14ac:dyDescent="0.2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</row>
    <row r="14" spans="1:14" ht="30" customHeight="1" x14ac:dyDescent="0.2">
      <c r="A14" s="39">
        <v>130</v>
      </c>
      <c r="B14" s="39">
        <v>130</v>
      </c>
      <c r="C14" s="39">
        <v>130</v>
      </c>
      <c r="D14" s="39">
        <v>130</v>
      </c>
      <c r="E14" s="39">
        <v>160</v>
      </c>
      <c r="F14" s="39">
        <v>160</v>
      </c>
      <c r="G14" s="39">
        <v>160</v>
      </c>
      <c r="H14" s="39">
        <v>0</v>
      </c>
      <c r="I14" s="39">
        <v>0</v>
      </c>
      <c r="J14" s="39">
        <v>55</v>
      </c>
      <c r="K14" s="39">
        <v>60</v>
      </c>
      <c r="L14" s="39">
        <v>65</v>
      </c>
      <c r="M14" s="39">
        <v>75</v>
      </c>
      <c r="N14" s="39">
        <v>85</v>
      </c>
    </row>
    <row r="15" spans="1:14" ht="14.1" x14ac:dyDescent="0.3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4.1" x14ac:dyDescent="0.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4.1" x14ac:dyDescent="0.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28.9" customHeight="1" x14ac:dyDescent="0.2">
      <c r="A18" s="62" t="s">
        <v>15</v>
      </c>
      <c r="B18" s="62"/>
      <c r="C18" s="62"/>
      <c r="D18" s="62"/>
      <c r="E18" s="62"/>
      <c r="F18" s="62"/>
      <c r="G18" s="62"/>
      <c r="H18" s="62" t="s">
        <v>15</v>
      </c>
      <c r="I18" s="62"/>
      <c r="J18" s="62"/>
      <c r="K18" s="62"/>
      <c r="L18" s="62"/>
      <c r="M18" s="62"/>
      <c r="N18" s="62"/>
    </row>
    <row r="19" spans="1:14" ht="90.6" customHeight="1" thickBot="1" x14ac:dyDescent="0.25">
      <c r="A19" s="59" t="s">
        <v>7</v>
      </c>
      <c r="B19" s="59"/>
      <c r="C19" s="59" t="str">
        <f>C8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9" s="59"/>
      <c r="E19" s="59"/>
      <c r="F19" s="59"/>
      <c r="G19" s="59"/>
      <c r="H19" s="59" t="s">
        <v>7</v>
      </c>
      <c r="I19" s="59"/>
      <c r="J19" s="59" t="str">
        <f>J8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9" s="59"/>
      <c r="L19" s="59"/>
      <c r="M19" s="59"/>
      <c r="N19" s="59"/>
    </row>
    <row r="20" spans="1:14" ht="27" customHeight="1" thickBot="1" x14ac:dyDescent="0.25">
      <c r="A20" s="59" t="s">
        <v>8</v>
      </c>
      <c r="B20" s="59"/>
      <c r="C20" s="59"/>
      <c r="D20" s="4">
        <f>A11</f>
        <v>10</v>
      </c>
      <c r="E20" s="37"/>
      <c r="F20" s="37"/>
      <c r="G20" s="37"/>
      <c r="H20" s="59" t="s">
        <v>8</v>
      </c>
      <c r="I20" s="59"/>
      <c r="J20" s="59"/>
      <c r="K20" s="4">
        <f>H11</f>
        <v>0</v>
      </c>
      <c r="L20" s="37"/>
      <c r="M20" s="37"/>
      <c r="N20" s="37"/>
    </row>
    <row r="21" spans="1:14" ht="27" customHeight="1" thickBot="1" x14ac:dyDescent="0.25">
      <c r="A21" s="59" t="s">
        <v>9</v>
      </c>
      <c r="B21" s="59"/>
      <c r="C21" s="59"/>
      <c r="D21" s="4">
        <f>A14</f>
        <v>130</v>
      </c>
      <c r="E21" s="37"/>
      <c r="F21" s="37"/>
      <c r="G21" s="37"/>
      <c r="H21" s="59" t="s">
        <v>9</v>
      </c>
      <c r="I21" s="59"/>
      <c r="J21" s="59"/>
      <c r="K21" s="4">
        <f>H14</f>
        <v>0</v>
      </c>
      <c r="L21" s="37"/>
      <c r="M21" s="37"/>
      <c r="N21" s="37"/>
    </row>
    <row r="22" spans="1:14" ht="29.45" customHeight="1" x14ac:dyDescent="0.3">
      <c r="A22" s="38">
        <v>2019</v>
      </c>
      <c r="B22" s="68" t="str">
        <f>"ДОРОЖНАЯ КАРТА НА "&amp;A22&amp;" ГОД"</f>
        <v>ДОРОЖНАЯ КАРТА НА 2019 ГОД</v>
      </c>
      <c r="C22" s="68"/>
      <c r="D22" s="68"/>
      <c r="E22" s="68"/>
      <c r="F22" s="68"/>
      <c r="G22" s="68"/>
      <c r="H22" s="38">
        <v>2019</v>
      </c>
      <c r="I22" s="68" t="str">
        <f>"ДОРОЖНАЯ КАРТА НА "&amp;H22&amp;" ГОД"</f>
        <v>ДОРОЖНАЯ КАРТА НА 2019 ГОД</v>
      </c>
      <c r="J22" s="68"/>
      <c r="K22" s="68"/>
      <c r="L22" s="68"/>
      <c r="M22" s="68"/>
      <c r="N22" s="68"/>
    </row>
    <row r="23" spans="1:14" ht="24.6" customHeight="1" x14ac:dyDescent="0.3">
      <c r="A23" s="6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63"/>
      <c r="C23" s="63"/>
      <c r="D23" s="63"/>
      <c r="E23" s="63"/>
      <c r="F23" s="63"/>
      <c r="G23" s="63"/>
      <c r="H23" s="6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63"/>
      <c r="J23" s="63"/>
      <c r="K23" s="63"/>
      <c r="L23" s="63"/>
      <c r="M23" s="63"/>
      <c r="N23" s="63"/>
    </row>
    <row r="24" spans="1:14" ht="28.5" x14ac:dyDescent="0.2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</row>
    <row r="25" spans="1:14" ht="135" x14ac:dyDescent="0.25">
      <c r="A25" s="40">
        <v>43649</v>
      </c>
      <c r="B25" s="41">
        <v>43680</v>
      </c>
      <c r="C25" s="28" t="s">
        <v>355</v>
      </c>
      <c r="D25" s="42" t="s">
        <v>356</v>
      </c>
      <c r="E25" s="28" t="s">
        <v>357</v>
      </c>
      <c r="F25" s="28" t="s">
        <v>358</v>
      </c>
      <c r="G25" s="43" t="s">
        <v>359</v>
      </c>
      <c r="H25" s="40">
        <v>43649</v>
      </c>
      <c r="I25" s="40">
        <v>43830</v>
      </c>
      <c r="J25" s="44" t="s">
        <v>360</v>
      </c>
      <c r="K25" s="42" t="s">
        <v>356</v>
      </c>
      <c r="L25" s="28" t="s">
        <v>357</v>
      </c>
      <c r="M25" s="28" t="s">
        <v>358</v>
      </c>
      <c r="N25" s="43" t="s">
        <v>359</v>
      </c>
    </row>
    <row r="26" spans="1:14" ht="204.75" x14ac:dyDescent="0.25">
      <c r="A26" s="40">
        <v>43649</v>
      </c>
      <c r="B26" s="41">
        <v>43830</v>
      </c>
      <c r="C26" s="44" t="s">
        <v>361</v>
      </c>
      <c r="D26" s="42" t="s">
        <v>356</v>
      </c>
      <c r="E26" s="28" t="s">
        <v>357</v>
      </c>
      <c r="F26" s="28" t="s">
        <v>358</v>
      </c>
      <c r="G26" s="43" t="s">
        <v>359</v>
      </c>
      <c r="H26" s="40">
        <v>43649</v>
      </c>
      <c r="I26" s="41">
        <v>43830</v>
      </c>
      <c r="J26" s="45" t="s">
        <v>362</v>
      </c>
      <c r="K26" s="42" t="s">
        <v>356</v>
      </c>
      <c r="L26" s="28" t="s">
        <v>357</v>
      </c>
      <c r="M26" s="28" t="s">
        <v>358</v>
      </c>
      <c r="N26" s="43"/>
    </row>
    <row r="27" spans="1:14" ht="105" x14ac:dyDescent="0.25">
      <c r="A27" s="40">
        <v>43649</v>
      </c>
      <c r="B27" s="40">
        <v>43830</v>
      </c>
      <c r="C27" s="46" t="s">
        <v>363</v>
      </c>
      <c r="D27" s="28" t="s">
        <v>356</v>
      </c>
      <c r="E27" s="28" t="s">
        <v>357</v>
      </c>
      <c r="F27" s="28" t="s">
        <v>358</v>
      </c>
      <c r="G27" s="43" t="s">
        <v>359</v>
      </c>
      <c r="H27" s="40"/>
      <c r="I27" s="40"/>
      <c r="J27" s="28"/>
      <c r="K27" s="28"/>
      <c r="L27" s="28"/>
      <c r="M27" s="28"/>
      <c r="N27" s="28"/>
    </row>
    <row r="28" spans="1:14" ht="120" x14ac:dyDescent="0.25">
      <c r="A28" s="40">
        <v>43649</v>
      </c>
      <c r="B28" s="41">
        <v>43830</v>
      </c>
      <c r="C28" s="44" t="s">
        <v>364</v>
      </c>
      <c r="D28" s="42" t="s">
        <v>356</v>
      </c>
      <c r="E28" s="28" t="s">
        <v>357</v>
      </c>
      <c r="F28" s="28" t="s">
        <v>358</v>
      </c>
      <c r="G28" s="43" t="s">
        <v>359</v>
      </c>
      <c r="H28" s="40"/>
      <c r="I28" s="40"/>
      <c r="J28" s="28"/>
      <c r="K28" s="28"/>
      <c r="L28" s="28"/>
      <c r="M28" s="28"/>
      <c r="N28" s="28"/>
    </row>
    <row r="29" spans="1:14" ht="90" x14ac:dyDescent="0.25">
      <c r="A29" s="41">
        <v>43649</v>
      </c>
      <c r="B29" s="41">
        <v>43830</v>
      </c>
      <c r="C29" s="47" t="s">
        <v>365</v>
      </c>
      <c r="D29" s="42"/>
      <c r="E29" s="42" t="s">
        <v>366</v>
      </c>
      <c r="F29" s="42" t="s">
        <v>358</v>
      </c>
      <c r="G29" s="48" t="s">
        <v>359</v>
      </c>
      <c r="H29" s="40"/>
      <c r="I29" s="40"/>
      <c r="J29" s="28"/>
      <c r="K29" s="28"/>
      <c r="L29" s="28"/>
      <c r="M29" s="28"/>
      <c r="N29" s="28"/>
    </row>
    <row r="30" spans="1:14" ht="150" x14ac:dyDescent="0.25">
      <c r="A30" s="19">
        <v>43709</v>
      </c>
      <c r="B30" s="19">
        <v>43830</v>
      </c>
      <c r="C30" s="22" t="s">
        <v>472</v>
      </c>
      <c r="D30" s="3" t="s">
        <v>473</v>
      </c>
      <c r="E30" s="28" t="s">
        <v>357</v>
      </c>
      <c r="F30" s="3" t="s">
        <v>474</v>
      </c>
      <c r="G30" s="43" t="s">
        <v>359</v>
      </c>
      <c r="H30" s="40"/>
      <c r="I30" s="40"/>
      <c r="J30" s="28"/>
      <c r="K30" s="28"/>
      <c r="L30" s="28"/>
      <c r="M30" s="28"/>
      <c r="N30" s="28"/>
    </row>
    <row r="31" spans="1:14" ht="15" x14ac:dyDescent="0.25">
      <c r="A31" s="41"/>
      <c r="B31" s="41"/>
      <c r="C31" s="47"/>
      <c r="D31" s="42"/>
      <c r="E31" s="28"/>
      <c r="F31" s="42"/>
      <c r="G31" s="48"/>
      <c r="H31" s="40"/>
      <c r="I31" s="40"/>
      <c r="J31" s="28"/>
      <c r="K31" s="28"/>
      <c r="L31" s="28"/>
      <c r="M31" s="28"/>
      <c r="N31" s="28"/>
    </row>
    <row r="32" spans="1:14" x14ac:dyDescent="0.2">
      <c r="A32" s="19"/>
      <c r="B32" s="19"/>
      <c r="C32" s="3"/>
      <c r="D32" s="3"/>
      <c r="E32" s="3"/>
      <c r="F32" s="3"/>
      <c r="G32" s="3"/>
      <c r="H32" s="19"/>
      <c r="I32" s="19"/>
      <c r="J32" s="3"/>
      <c r="K32" s="3"/>
      <c r="L32" s="3"/>
      <c r="M32" s="3"/>
      <c r="N32" s="3"/>
    </row>
    <row r="33" spans="1:14" x14ac:dyDescent="0.2">
      <c r="A33" s="19"/>
      <c r="B33" s="19"/>
      <c r="C33" s="3"/>
      <c r="D33" s="3"/>
      <c r="E33" s="3"/>
      <c r="F33" s="3"/>
      <c r="G33" s="3"/>
      <c r="H33" s="19"/>
      <c r="I33" s="19"/>
      <c r="J33" s="3"/>
      <c r="K33" s="3"/>
      <c r="L33" s="3"/>
      <c r="M33" s="3"/>
      <c r="N33" s="3"/>
    </row>
    <row r="34" spans="1:14" x14ac:dyDescent="0.2">
      <c r="A34" s="19"/>
      <c r="B34" s="19"/>
      <c r="C34" s="3"/>
      <c r="D34" s="3"/>
      <c r="E34" s="3"/>
      <c r="F34" s="3"/>
      <c r="G34" s="3"/>
      <c r="H34" s="19"/>
      <c r="I34" s="19"/>
      <c r="J34" s="3"/>
      <c r="K34" s="3"/>
      <c r="L34" s="3"/>
      <c r="M34" s="3"/>
      <c r="N34" s="3"/>
    </row>
    <row r="35" spans="1:14" x14ac:dyDescent="0.2">
      <c r="A35" s="19"/>
      <c r="B35" s="19"/>
      <c r="C35" s="3"/>
      <c r="D35" s="3"/>
      <c r="E35" s="3"/>
      <c r="F35" s="3"/>
      <c r="G35" s="3"/>
      <c r="H35" s="19"/>
      <c r="I35" s="19"/>
      <c r="J35" s="3"/>
      <c r="K35" s="3"/>
      <c r="L35" s="3"/>
      <c r="M35" s="3"/>
      <c r="N35" s="3"/>
    </row>
    <row r="36" spans="1:14" x14ac:dyDescent="0.2">
      <c r="A36" s="19"/>
      <c r="B36" s="19"/>
      <c r="C36" s="3"/>
      <c r="D36" s="3"/>
      <c r="E36" s="3"/>
      <c r="F36" s="3"/>
      <c r="G36" s="3"/>
      <c r="H36" s="19"/>
      <c r="I36" s="19"/>
      <c r="J36" s="3"/>
      <c r="K36" s="3"/>
      <c r="L36" s="3"/>
      <c r="M36" s="3"/>
      <c r="N36" s="3"/>
    </row>
    <row r="37" spans="1:14" x14ac:dyDescent="0.2">
      <c r="A37" s="19"/>
      <c r="B37" s="19"/>
      <c r="C37" s="3"/>
      <c r="D37" s="3"/>
      <c r="E37" s="3"/>
      <c r="F37" s="3"/>
      <c r="G37" s="3"/>
      <c r="H37" s="19"/>
      <c r="I37" s="19"/>
      <c r="J37" s="3"/>
      <c r="K37" s="3"/>
      <c r="L37" s="3"/>
      <c r="M37" s="3"/>
      <c r="N37" s="3"/>
    </row>
    <row r="38" spans="1:14" x14ac:dyDescent="0.2">
      <c r="A38" s="19"/>
      <c r="B38" s="19"/>
      <c r="C38" s="3"/>
      <c r="D38" s="3"/>
      <c r="E38" s="3"/>
      <c r="F38" s="3"/>
      <c r="G38" s="3"/>
      <c r="H38" s="19"/>
      <c r="I38" s="19"/>
      <c r="J38" s="3"/>
      <c r="K38" s="3"/>
      <c r="L38" s="3"/>
      <c r="M38" s="3"/>
      <c r="N38" s="3"/>
    </row>
    <row r="39" spans="1:14" x14ac:dyDescent="0.2">
      <c r="A39" s="19"/>
      <c r="B39" s="19"/>
      <c r="C39" s="3"/>
      <c r="D39" s="3"/>
      <c r="E39" s="3"/>
      <c r="F39" s="3"/>
      <c r="G39" s="3"/>
      <c r="H39" s="19"/>
      <c r="I39" s="19"/>
      <c r="J39" s="3"/>
      <c r="K39" s="3"/>
      <c r="L39" s="3"/>
      <c r="M39" s="3"/>
      <c r="N39" s="3"/>
    </row>
    <row r="40" spans="1:14" ht="90.6" customHeight="1" thickBot="1" x14ac:dyDescent="0.25">
      <c r="A40" s="59" t="s">
        <v>7</v>
      </c>
      <c r="B40" s="59"/>
      <c r="C40" s="59" t="str">
        <f>C19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40" s="59"/>
      <c r="E40" s="59"/>
      <c r="F40" s="59"/>
      <c r="G40" s="59"/>
      <c r="H40" s="59" t="s">
        <v>7</v>
      </c>
      <c r="I40" s="59"/>
      <c r="J40" s="59" t="str">
        <f>J19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40" s="59"/>
      <c r="L40" s="59"/>
      <c r="M40" s="59"/>
      <c r="N40" s="59"/>
    </row>
    <row r="41" spans="1:14" ht="27" customHeight="1" thickBot="1" x14ac:dyDescent="0.25">
      <c r="A41" s="5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59"/>
      <c r="C41" s="59"/>
      <c r="D41" s="4">
        <f>B11</f>
        <v>15</v>
      </c>
      <c r="H41" s="5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59"/>
      <c r="J41" s="59"/>
      <c r="K41" s="4" t="str">
        <f>I11</f>
        <v>-</v>
      </c>
    </row>
    <row r="42" spans="1:14" ht="27" customHeight="1" thickBot="1" x14ac:dyDescent="0.25">
      <c r="A42" s="59" t="str">
        <f>"Значение по муниципалитету на конец "&amp;A22&amp;" года"</f>
        <v>Значение по муниципалитету на конец 2019 года</v>
      </c>
      <c r="B42" s="59"/>
      <c r="C42" s="59"/>
      <c r="D42" s="4">
        <f>B14</f>
        <v>130</v>
      </c>
      <c r="H42" s="59" t="str">
        <f>"Значение по муниципалитету на конец "&amp;H22&amp;" года"</f>
        <v>Значение по муниципалитету на конец 2019 года</v>
      </c>
      <c r="I42" s="59"/>
      <c r="J42" s="59"/>
      <c r="K42" s="4">
        <f>I14</f>
        <v>0</v>
      </c>
    </row>
    <row r="43" spans="1:14" ht="29.45" customHeight="1" x14ac:dyDescent="0.2">
      <c r="A43" s="7">
        <v>2020</v>
      </c>
      <c r="B43" s="68" t="str">
        <f>"ДОРОЖНАЯ КАРТА НА "&amp;A43&amp;" ГОД"</f>
        <v>ДОРОЖНАЯ КАРТА НА 2020 ГОД</v>
      </c>
      <c r="C43" s="68"/>
      <c r="D43" s="68"/>
      <c r="E43" s="68"/>
      <c r="F43" s="68"/>
      <c r="G43" s="68"/>
      <c r="H43" s="7">
        <v>2020</v>
      </c>
      <c r="I43" s="68" t="str">
        <f>"ДОРОЖНАЯ КАРТА НА "&amp;H43&amp;" ГОД"</f>
        <v>ДОРОЖНАЯ КАРТА НА 2020 ГОД</v>
      </c>
      <c r="J43" s="68"/>
      <c r="K43" s="68"/>
      <c r="L43" s="68"/>
      <c r="M43" s="68"/>
      <c r="N43" s="68"/>
    </row>
    <row r="44" spans="1:14" ht="24.6" customHeight="1" x14ac:dyDescent="0.2">
      <c r="A44" s="63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63"/>
      <c r="C44" s="63"/>
      <c r="D44" s="63"/>
      <c r="E44" s="63"/>
      <c r="F44" s="63"/>
      <c r="G44" s="63"/>
      <c r="H44" s="63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63"/>
      <c r="J44" s="63"/>
      <c r="K44" s="63"/>
      <c r="L44" s="63"/>
      <c r="M44" s="63"/>
      <c r="N44" s="63"/>
    </row>
    <row r="45" spans="1:14" ht="28.5" x14ac:dyDescent="0.2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</row>
    <row r="46" spans="1:14" ht="135" x14ac:dyDescent="0.2">
      <c r="A46" s="76">
        <v>43831</v>
      </c>
      <c r="B46" s="76">
        <v>44196</v>
      </c>
      <c r="C46" s="51" t="s">
        <v>364</v>
      </c>
      <c r="D46" s="84" t="s">
        <v>356</v>
      </c>
      <c r="E46" s="74" t="s">
        <v>357</v>
      </c>
      <c r="F46" s="74" t="s">
        <v>358</v>
      </c>
      <c r="G46" s="77" t="s">
        <v>359</v>
      </c>
      <c r="H46" s="76">
        <v>43831</v>
      </c>
      <c r="I46" s="76">
        <v>44196</v>
      </c>
      <c r="J46" s="84" t="s">
        <v>475</v>
      </c>
      <c r="K46" s="74" t="s">
        <v>356</v>
      </c>
      <c r="L46" s="74" t="s">
        <v>473</v>
      </c>
      <c r="M46" s="74" t="s">
        <v>474</v>
      </c>
      <c r="N46" s="33" t="s">
        <v>359</v>
      </c>
    </row>
    <row r="47" spans="1:14" ht="165" x14ac:dyDescent="0.2">
      <c r="A47" s="76">
        <v>43831</v>
      </c>
      <c r="B47" s="76">
        <v>44196</v>
      </c>
      <c r="C47" s="74" t="s">
        <v>476</v>
      </c>
      <c r="D47" s="74" t="s">
        <v>477</v>
      </c>
      <c r="E47" s="74" t="s">
        <v>473</v>
      </c>
      <c r="F47" s="74" t="s">
        <v>474</v>
      </c>
      <c r="G47" s="77" t="s">
        <v>359</v>
      </c>
      <c r="H47" s="76">
        <v>43983</v>
      </c>
      <c r="I47" s="76">
        <v>44044</v>
      </c>
      <c r="J47" s="74" t="s">
        <v>360</v>
      </c>
      <c r="K47" s="74" t="s">
        <v>356</v>
      </c>
      <c r="L47" s="74" t="s">
        <v>473</v>
      </c>
      <c r="M47" s="74" t="s">
        <v>474</v>
      </c>
      <c r="N47" s="33" t="s">
        <v>359</v>
      </c>
    </row>
    <row r="48" spans="1:14" ht="120" x14ac:dyDescent="0.2">
      <c r="A48" s="76">
        <v>43831</v>
      </c>
      <c r="B48" s="76">
        <v>44196</v>
      </c>
      <c r="C48" s="74" t="s">
        <v>478</v>
      </c>
      <c r="D48" s="74" t="s">
        <v>356</v>
      </c>
      <c r="E48" s="74" t="s">
        <v>357</v>
      </c>
      <c r="F48" s="74" t="s">
        <v>474</v>
      </c>
      <c r="G48" s="77" t="s">
        <v>359</v>
      </c>
      <c r="H48" s="76">
        <v>43983</v>
      </c>
      <c r="I48" s="76">
        <v>44075</v>
      </c>
      <c r="J48" s="74" t="s">
        <v>479</v>
      </c>
      <c r="K48" s="74" t="s">
        <v>480</v>
      </c>
      <c r="L48" s="74"/>
      <c r="M48" s="74" t="s">
        <v>474</v>
      </c>
      <c r="N48" s="33" t="s">
        <v>359</v>
      </c>
    </row>
    <row r="49" spans="1:14" ht="120" x14ac:dyDescent="0.2">
      <c r="A49" s="76">
        <v>43871</v>
      </c>
      <c r="B49" s="76">
        <v>43893</v>
      </c>
      <c r="C49" s="74" t="s">
        <v>481</v>
      </c>
      <c r="D49" s="74" t="s">
        <v>356</v>
      </c>
      <c r="E49" s="74" t="s">
        <v>357</v>
      </c>
      <c r="F49" s="74" t="s">
        <v>474</v>
      </c>
      <c r="G49" s="77" t="s">
        <v>359</v>
      </c>
      <c r="H49" s="76"/>
      <c r="I49" s="76"/>
      <c r="J49" s="51"/>
      <c r="K49" s="74"/>
      <c r="L49" s="74"/>
      <c r="M49" s="74"/>
      <c r="N49" s="3"/>
    </row>
    <row r="50" spans="1:14" ht="150" x14ac:dyDescent="0.2">
      <c r="A50" s="76">
        <v>44197</v>
      </c>
      <c r="B50" s="83">
        <v>44561</v>
      </c>
      <c r="C50" s="51" t="s">
        <v>482</v>
      </c>
      <c r="D50" s="74" t="s">
        <v>477</v>
      </c>
      <c r="E50" s="74" t="s">
        <v>473</v>
      </c>
      <c r="F50" s="74" t="s">
        <v>474</v>
      </c>
      <c r="G50" s="77" t="s">
        <v>359</v>
      </c>
      <c r="H50" s="76"/>
      <c r="I50" s="76"/>
      <c r="J50" s="74"/>
      <c r="K50" s="74"/>
      <c r="L50" s="74"/>
      <c r="M50" s="74"/>
      <c r="N50" s="3"/>
    </row>
    <row r="51" spans="1:14" ht="150" x14ac:dyDescent="0.2">
      <c r="A51" s="76">
        <v>43952</v>
      </c>
      <c r="B51" s="76">
        <v>44013</v>
      </c>
      <c r="C51" s="51" t="s">
        <v>472</v>
      </c>
      <c r="D51" s="74" t="s">
        <v>356</v>
      </c>
      <c r="E51" s="74" t="s">
        <v>473</v>
      </c>
      <c r="F51" s="74" t="s">
        <v>474</v>
      </c>
      <c r="G51" s="77" t="s">
        <v>359</v>
      </c>
      <c r="H51" s="76"/>
      <c r="I51" s="76"/>
      <c r="J51" s="74"/>
      <c r="K51" s="74"/>
      <c r="L51" s="74"/>
      <c r="M51" s="74"/>
      <c r="N51" s="3"/>
    </row>
    <row r="52" spans="1:14" ht="180" x14ac:dyDescent="0.2">
      <c r="A52" s="76">
        <v>43831</v>
      </c>
      <c r="B52" s="76">
        <v>44196</v>
      </c>
      <c r="C52" s="74" t="s">
        <v>483</v>
      </c>
      <c r="D52" s="74" t="s">
        <v>480</v>
      </c>
      <c r="E52" s="74" t="s">
        <v>473</v>
      </c>
      <c r="F52" s="74" t="s">
        <v>474</v>
      </c>
      <c r="G52" s="77" t="s">
        <v>359</v>
      </c>
      <c r="H52" s="76"/>
      <c r="I52" s="76"/>
      <c r="J52" s="74"/>
      <c r="K52" s="74"/>
      <c r="L52" s="74"/>
      <c r="M52" s="74"/>
      <c r="N52" s="3"/>
    </row>
    <row r="53" spans="1:14" ht="180" x14ac:dyDescent="0.2">
      <c r="A53" s="76">
        <v>43831</v>
      </c>
      <c r="B53" s="76">
        <v>44196</v>
      </c>
      <c r="C53" s="74" t="s">
        <v>484</v>
      </c>
      <c r="D53" s="74" t="s">
        <v>485</v>
      </c>
      <c r="E53" s="74" t="s">
        <v>473</v>
      </c>
      <c r="F53" s="74" t="s">
        <v>474</v>
      </c>
      <c r="G53" s="77" t="s">
        <v>359</v>
      </c>
      <c r="H53" s="76"/>
      <c r="I53" s="76"/>
      <c r="J53" s="74"/>
      <c r="K53" s="74"/>
      <c r="L53" s="74"/>
      <c r="M53" s="74"/>
      <c r="N53" s="3"/>
    </row>
    <row r="54" spans="1:14" ht="120" x14ac:dyDescent="0.2">
      <c r="A54" s="76">
        <v>44015</v>
      </c>
      <c r="B54" s="76">
        <v>44196</v>
      </c>
      <c r="C54" s="74" t="s">
        <v>363</v>
      </c>
      <c r="D54" s="74" t="s">
        <v>356</v>
      </c>
      <c r="E54" s="74" t="s">
        <v>357</v>
      </c>
      <c r="F54" s="74" t="s">
        <v>358</v>
      </c>
      <c r="G54" s="77" t="s">
        <v>359</v>
      </c>
      <c r="H54" s="76"/>
      <c r="I54" s="76"/>
      <c r="J54" s="74"/>
      <c r="K54" s="74"/>
      <c r="L54" s="74"/>
      <c r="M54" s="74"/>
      <c r="N54" s="3"/>
    </row>
    <row r="55" spans="1:14" ht="135" x14ac:dyDescent="0.2">
      <c r="A55" s="76">
        <v>44015</v>
      </c>
      <c r="B55" s="83">
        <v>44196</v>
      </c>
      <c r="C55" s="51" t="s">
        <v>364</v>
      </c>
      <c r="D55" s="84" t="s">
        <v>356</v>
      </c>
      <c r="E55" s="74" t="s">
        <v>357</v>
      </c>
      <c r="F55" s="74" t="s">
        <v>358</v>
      </c>
      <c r="G55" s="77" t="s">
        <v>359</v>
      </c>
      <c r="H55" s="76"/>
      <c r="I55" s="76"/>
      <c r="J55" s="74"/>
      <c r="K55" s="74"/>
      <c r="L55" s="74"/>
      <c r="M55" s="74"/>
      <c r="N55" s="3"/>
    </row>
    <row r="56" spans="1:14" x14ac:dyDescent="0.2">
      <c r="A56" s="19"/>
      <c r="B56" s="19"/>
      <c r="C56" s="3"/>
      <c r="D56" s="3"/>
      <c r="E56" s="3"/>
      <c r="F56" s="3"/>
      <c r="G56" s="3"/>
      <c r="H56" s="19"/>
      <c r="I56" s="19"/>
      <c r="J56" s="3"/>
      <c r="K56" s="3"/>
      <c r="L56" s="3"/>
      <c r="M56" s="3"/>
      <c r="N56" s="3"/>
    </row>
    <row r="57" spans="1:14" x14ac:dyDescent="0.2">
      <c r="A57" s="19"/>
      <c r="B57" s="19"/>
      <c r="C57" s="3"/>
      <c r="D57" s="3"/>
      <c r="E57" s="3"/>
      <c r="F57" s="3"/>
      <c r="G57" s="3"/>
      <c r="H57" s="19"/>
      <c r="I57" s="19"/>
      <c r="J57" s="3"/>
      <c r="K57" s="3"/>
      <c r="L57" s="3"/>
      <c r="M57" s="3"/>
      <c r="N57" s="3"/>
    </row>
    <row r="58" spans="1:14" ht="90.6" customHeight="1" thickBot="1" x14ac:dyDescent="0.25">
      <c r="A58" s="59" t="s">
        <v>7</v>
      </c>
      <c r="B58" s="59"/>
      <c r="C58" s="59" t="str">
        <f>C40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58" s="59"/>
      <c r="E58" s="59"/>
      <c r="F58" s="59"/>
      <c r="G58" s="59"/>
      <c r="H58" s="59" t="s">
        <v>7</v>
      </c>
      <c r="I58" s="59"/>
      <c r="J58" s="59" t="str">
        <f>J40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58" s="59"/>
      <c r="L58" s="59"/>
      <c r="M58" s="59"/>
      <c r="N58" s="59"/>
    </row>
    <row r="59" spans="1:14" ht="27" customHeight="1" thickBot="1" x14ac:dyDescent="0.25">
      <c r="A59" s="59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59" s="59"/>
      <c r="C59" s="59"/>
      <c r="D59" s="4">
        <f>C11</f>
        <v>29</v>
      </c>
      <c r="H59" s="59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59" s="59"/>
      <c r="J59" s="59"/>
      <c r="K59" s="4">
        <f>J11</f>
        <v>55</v>
      </c>
    </row>
    <row r="60" spans="1:14" ht="27" customHeight="1" thickBot="1" x14ac:dyDescent="0.25">
      <c r="A60" s="59" t="str">
        <f>"Значение по муниципалитету на конец "&amp;A43&amp;" года"</f>
        <v>Значение по муниципалитету на конец 2020 года</v>
      </c>
      <c r="B60" s="59"/>
      <c r="C60" s="59"/>
      <c r="D60" s="4">
        <f>C14</f>
        <v>130</v>
      </c>
      <c r="H60" s="59" t="str">
        <f>"Значение по муниципалитету на конец "&amp;H43&amp;" года"</f>
        <v>Значение по муниципалитету на конец 2020 года</v>
      </c>
      <c r="I60" s="59"/>
      <c r="J60" s="59"/>
      <c r="K60" s="4">
        <f>J14</f>
        <v>55</v>
      </c>
    </row>
    <row r="61" spans="1:14" ht="29.45" customHeight="1" x14ac:dyDescent="0.2">
      <c r="A61" s="7">
        <v>2021</v>
      </c>
      <c r="B61" s="68" t="str">
        <f>"ДОРОЖНАЯ КАРТА НА "&amp;A61&amp;" ГОД"</f>
        <v>ДОРОЖНАЯ КАРТА НА 2021 ГОД</v>
      </c>
      <c r="C61" s="68"/>
      <c r="D61" s="68"/>
      <c r="E61" s="68"/>
      <c r="F61" s="68"/>
      <c r="G61" s="68"/>
      <c r="H61" s="7">
        <v>2021</v>
      </c>
      <c r="I61" s="68" t="str">
        <f>"ДОРОЖНАЯ КАРТА НА "&amp;H61&amp;" ГОД"</f>
        <v>ДОРОЖНАЯ КАРТА НА 2021 ГОД</v>
      </c>
      <c r="J61" s="68"/>
      <c r="K61" s="68"/>
      <c r="L61" s="68"/>
      <c r="M61" s="68"/>
      <c r="N61" s="68"/>
    </row>
    <row r="62" spans="1:14" ht="24.6" customHeight="1" x14ac:dyDescent="0.2">
      <c r="A62" s="63" t="str">
        <f>"Мероприятия, влияющие на изменение показателя в "&amp;A61&amp;" году"</f>
        <v>Мероприятия, влияющие на изменение показателя в 2021 году</v>
      </c>
      <c r="B62" s="63"/>
      <c r="C62" s="63"/>
      <c r="D62" s="63"/>
      <c r="E62" s="63"/>
      <c r="F62" s="63"/>
      <c r="G62" s="63"/>
      <c r="H62" s="63" t="str">
        <f>"Мероприятия, влияющие на изменение показателя в "&amp;H61&amp;" году"</f>
        <v>Мероприятия, влияющие на изменение показателя в 2021 году</v>
      </c>
      <c r="I62" s="63"/>
      <c r="J62" s="63"/>
      <c r="K62" s="63"/>
      <c r="L62" s="63"/>
      <c r="M62" s="63"/>
      <c r="N62" s="63"/>
    </row>
    <row r="63" spans="1:14" ht="28.5" x14ac:dyDescent="0.2">
      <c r="A63" s="3" t="s">
        <v>0</v>
      </c>
      <c r="B63" s="3" t="s">
        <v>1</v>
      </c>
      <c r="C63" s="3" t="s">
        <v>2</v>
      </c>
      <c r="D63" s="3" t="s">
        <v>6</v>
      </c>
      <c r="E63" s="3" t="s">
        <v>3</v>
      </c>
      <c r="F63" s="3" t="s">
        <v>4</v>
      </c>
      <c r="G63" s="3" t="s">
        <v>5</v>
      </c>
      <c r="H63" s="3" t="s">
        <v>0</v>
      </c>
      <c r="I63" s="3" t="s">
        <v>1</v>
      </c>
      <c r="J63" s="3" t="s">
        <v>2</v>
      </c>
      <c r="K63" s="3" t="s">
        <v>6</v>
      </c>
      <c r="L63" s="3" t="s">
        <v>3</v>
      </c>
      <c r="M63" s="3" t="s">
        <v>4</v>
      </c>
      <c r="N63" s="3" t="s">
        <v>5</v>
      </c>
    </row>
    <row r="64" spans="1:14" ht="150" x14ac:dyDescent="0.2">
      <c r="A64" s="76">
        <v>44197</v>
      </c>
      <c r="B64" s="76">
        <v>44561</v>
      </c>
      <c r="C64" s="74" t="s">
        <v>482</v>
      </c>
      <c r="D64" s="74" t="s">
        <v>477</v>
      </c>
      <c r="E64" s="74" t="s">
        <v>473</v>
      </c>
      <c r="F64" s="74" t="s">
        <v>474</v>
      </c>
      <c r="G64" s="77" t="s">
        <v>359</v>
      </c>
      <c r="H64" s="76">
        <v>44197</v>
      </c>
      <c r="I64" s="76">
        <v>44561</v>
      </c>
      <c r="J64" s="74" t="s">
        <v>475</v>
      </c>
      <c r="K64" s="74" t="s">
        <v>356</v>
      </c>
      <c r="L64" s="74" t="s">
        <v>473</v>
      </c>
      <c r="M64" s="74" t="s">
        <v>474</v>
      </c>
      <c r="N64" s="85" t="s">
        <v>359</v>
      </c>
    </row>
    <row r="65" spans="1:14" ht="165" x14ac:dyDescent="0.2">
      <c r="A65" s="76">
        <v>44287</v>
      </c>
      <c r="B65" s="76">
        <v>44347</v>
      </c>
      <c r="C65" s="74" t="s">
        <v>472</v>
      </c>
      <c r="D65" s="74" t="s">
        <v>477</v>
      </c>
      <c r="E65" s="74" t="s">
        <v>473</v>
      </c>
      <c r="F65" s="74" t="s">
        <v>474</v>
      </c>
      <c r="G65" s="77" t="s">
        <v>359</v>
      </c>
      <c r="H65" s="76">
        <v>44348</v>
      </c>
      <c r="I65" s="76">
        <v>44409</v>
      </c>
      <c r="J65" s="74" t="s">
        <v>360</v>
      </c>
      <c r="K65" s="74" t="s">
        <v>356</v>
      </c>
      <c r="L65" s="74" t="s">
        <v>473</v>
      </c>
      <c r="M65" s="74" t="s">
        <v>474</v>
      </c>
      <c r="N65" s="33" t="s">
        <v>359</v>
      </c>
    </row>
    <row r="66" spans="1:14" ht="210" x14ac:dyDescent="0.2">
      <c r="A66" s="76">
        <v>44256</v>
      </c>
      <c r="B66" s="76">
        <v>44439</v>
      </c>
      <c r="C66" s="74" t="s">
        <v>486</v>
      </c>
      <c r="D66" s="74" t="s">
        <v>477</v>
      </c>
      <c r="E66" s="74" t="s">
        <v>473</v>
      </c>
      <c r="F66" s="74" t="s">
        <v>474</v>
      </c>
      <c r="G66" s="77" t="s">
        <v>359</v>
      </c>
      <c r="H66" s="76">
        <v>44378</v>
      </c>
      <c r="I66" s="76">
        <v>44561</v>
      </c>
      <c r="J66" s="74" t="s">
        <v>479</v>
      </c>
      <c r="K66" s="74" t="s">
        <v>480</v>
      </c>
      <c r="L66" s="74" t="s">
        <v>473</v>
      </c>
      <c r="M66" s="74" t="s">
        <v>474</v>
      </c>
      <c r="N66" s="33" t="s">
        <v>359</v>
      </c>
    </row>
    <row r="67" spans="1:14" ht="150" x14ac:dyDescent="0.2">
      <c r="A67" s="76">
        <v>44197</v>
      </c>
      <c r="B67" s="76">
        <v>44561</v>
      </c>
      <c r="C67" s="74" t="s">
        <v>487</v>
      </c>
      <c r="D67" s="74" t="s">
        <v>477</v>
      </c>
      <c r="E67" s="74" t="s">
        <v>473</v>
      </c>
      <c r="F67" s="74" t="s">
        <v>474</v>
      </c>
      <c r="G67" s="77" t="s">
        <v>359</v>
      </c>
      <c r="H67" s="76"/>
      <c r="I67" s="76"/>
      <c r="J67" s="74"/>
      <c r="K67" s="74"/>
      <c r="L67" s="74"/>
      <c r="M67" s="74"/>
      <c r="N67" s="74"/>
    </row>
    <row r="68" spans="1:14" ht="195" x14ac:dyDescent="0.2">
      <c r="A68" s="76">
        <v>44197</v>
      </c>
      <c r="B68" s="76">
        <v>44561</v>
      </c>
      <c r="C68" s="74" t="s">
        <v>488</v>
      </c>
      <c r="D68" s="74" t="s">
        <v>477</v>
      </c>
      <c r="E68" s="74" t="s">
        <v>473</v>
      </c>
      <c r="F68" s="74" t="s">
        <v>474</v>
      </c>
      <c r="G68" s="77" t="s">
        <v>359</v>
      </c>
      <c r="H68" s="76"/>
      <c r="I68" s="76"/>
      <c r="J68" s="74"/>
      <c r="K68" s="74"/>
      <c r="L68" s="74"/>
      <c r="M68" s="74"/>
      <c r="N68" s="74"/>
    </row>
    <row r="69" spans="1:14" ht="135" x14ac:dyDescent="0.2">
      <c r="A69" s="76">
        <v>44197</v>
      </c>
      <c r="B69" s="76">
        <v>44561</v>
      </c>
      <c r="C69" s="74" t="s">
        <v>489</v>
      </c>
      <c r="D69" s="74" t="s">
        <v>477</v>
      </c>
      <c r="E69" s="74" t="s">
        <v>473</v>
      </c>
      <c r="F69" s="74" t="s">
        <v>474</v>
      </c>
      <c r="G69" s="77" t="s">
        <v>359</v>
      </c>
      <c r="H69" s="76"/>
      <c r="I69" s="76"/>
      <c r="J69" s="74"/>
      <c r="K69" s="74"/>
      <c r="L69" s="74"/>
      <c r="M69" s="74"/>
      <c r="N69" s="86"/>
    </row>
    <row r="70" spans="1:14" ht="120" x14ac:dyDescent="0.2">
      <c r="A70" s="76">
        <v>43649</v>
      </c>
      <c r="B70" s="76">
        <v>43830</v>
      </c>
      <c r="C70" s="74" t="s">
        <v>363</v>
      </c>
      <c r="D70" s="74" t="s">
        <v>356</v>
      </c>
      <c r="E70" s="74" t="s">
        <v>357</v>
      </c>
      <c r="F70" s="74" t="s">
        <v>358</v>
      </c>
      <c r="G70" s="77" t="s">
        <v>359</v>
      </c>
      <c r="H70" s="76"/>
      <c r="I70" s="76"/>
      <c r="J70" s="74"/>
      <c r="K70" s="74"/>
      <c r="L70" s="74"/>
      <c r="M70" s="74"/>
      <c r="N70" s="86"/>
    </row>
    <row r="71" spans="1:14" ht="135" x14ac:dyDescent="0.2">
      <c r="A71" s="76">
        <v>43649</v>
      </c>
      <c r="B71" s="76">
        <v>43830</v>
      </c>
      <c r="C71" s="74" t="s">
        <v>364</v>
      </c>
      <c r="D71" s="74" t="s">
        <v>356</v>
      </c>
      <c r="E71" s="74" t="s">
        <v>357</v>
      </c>
      <c r="F71" s="74" t="s">
        <v>358</v>
      </c>
      <c r="G71" s="77" t="s">
        <v>359</v>
      </c>
      <c r="H71" s="76"/>
      <c r="I71" s="76"/>
      <c r="J71" s="74"/>
      <c r="K71" s="74"/>
      <c r="L71" s="74"/>
      <c r="M71" s="74"/>
      <c r="N71" s="86"/>
    </row>
    <row r="72" spans="1:14" ht="150" x14ac:dyDescent="0.2">
      <c r="A72" s="76">
        <v>43952</v>
      </c>
      <c r="B72" s="76">
        <v>44013</v>
      </c>
      <c r="C72" s="74" t="s">
        <v>472</v>
      </c>
      <c r="D72" s="74" t="s">
        <v>473</v>
      </c>
      <c r="E72" s="74"/>
      <c r="F72" s="74" t="s">
        <v>474</v>
      </c>
      <c r="G72" s="77" t="s">
        <v>359</v>
      </c>
      <c r="H72" s="76"/>
      <c r="I72" s="76"/>
      <c r="J72" s="74"/>
      <c r="K72" s="74"/>
      <c r="L72" s="74"/>
      <c r="M72" s="74"/>
      <c r="N72" s="86"/>
    </row>
    <row r="73" spans="1:14" x14ac:dyDescent="0.2">
      <c r="A73" s="19"/>
      <c r="B73" s="19"/>
      <c r="C73" s="3"/>
      <c r="D73" s="3"/>
      <c r="E73" s="3"/>
      <c r="F73" s="3"/>
      <c r="G73" s="3"/>
      <c r="H73" s="19"/>
      <c r="I73" s="19"/>
      <c r="J73" s="3"/>
      <c r="K73" s="3"/>
      <c r="L73" s="3"/>
      <c r="M73" s="3"/>
      <c r="N73" s="3"/>
    </row>
    <row r="74" spans="1:14" ht="90.6" customHeight="1" thickBot="1" x14ac:dyDescent="0.25">
      <c r="A74" s="59" t="s">
        <v>7</v>
      </c>
      <c r="B74" s="59"/>
      <c r="C74" s="63" t="str">
        <f>C58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74" s="63"/>
      <c r="E74" s="63"/>
      <c r="F74" s="63"/>
      <c r="G74" s="63"/>
      <c r="H74" s="59" t="s">
        <v>7</v>
      </c>
      <c r="I74" s="59"/>
      <c r="J74" s="63" t="str">
        <f>J58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74" s="63"/>
      <c r="L74" s="63"/>
      <c r="M74" s="63"/>
      <c r="N74" s="63"/>
    </row>
    <row r="75" spans="1:14" ht="27" customHeight="1" thickBot="1" x14ac:dyDescent="0.25">
      <c r="A75" s="59" t="str">
        <f>"Значение регионального проекта на конец "&amp;A61&amp;" года (справочно)"</f>
        <v>Значение регионального проекта на конец 2021 года (справочно)</v>
      </c>
      <c r="B75" s="59"/>
      <c r="C75" s="59"/>
      <c r="D75" s="4">
        <f>D11</f>
        <v>43</v>
      </c>
      <c r="H75" s="59" t="str">
        <f>"Значение регионального проекта на конец "&amp;H61&amp;" года (справочно)"</f>
        <v>Значение регионального проекта на конец 2021 года (справочно)</v>
      </c>
      <c r="I75" s="59"/>
      <c r="J75" s="59"/>
      <c r="K75" s="4">
        <f>K11</f>
        <v>60</v>
      </c>
    </row>
    <row r="76" spans="1:14" ht="27" customHeight="1" thickBot="1" x14ac:dyDescent="0.25">
      <c r="A76" s="59" t="str">
        <f>"Значение по муниципалитету на конец "&amp;A61&amp;" года"</f>
        <v>Значение по муниципалитету на конец 2021 года</v>
      </c>
      <c r="B76" s="59"/>
      <c r="C76" s="59"/>
      <c r="D76" s="4">
        <f>D14</f>
        <v>130</v>
      </c>
      <c r="H76" s="59" t="str">
        <f>"Значение по муниципалитету на конец "&amp;H61&amp;" года"</f>
        <v>Значение по муниципалитету на конец 2021 года</v>
      </c>
      <c r="I76" s="59"/>
      <c r="J76" s="59"/>
      <c r="K76" s="4">
        <f>K14</f>
        <v>60</v>
      </c>
    </row>
    <row r="77" spans="1:14" ht="29.45" customHeight="1" x14ac:dyDescent="0.2">
      <c r="A77" s="7">
        <v>2022</v>
      </c>
      <c r="B77" s="68" t="str">
        <f>"ДОРОЖНАЯ КАРТА НА "&amp;A77&amp;" ГОД"</f>
        <v>ДОРОЖНАЯ КАРТА НА 2022 ГОД</v>
      </c>
      <c r="C77" s="68"/>
      <c r="D77" s="68"/>
      <c r="E77" s="68"/>
      <c r="F77" s="68"/>
      <c r="G77" s="68"/>
      <c r="H77" s="7">
        <v>2022</v>
      </c>
      <c r="I77" s="68" t="str">
        <f>"ДОРОЖНАЯ КАРТА НА "&amp;H77&amp;" ГОД"</f>
        <v>ДОРОЖНАЯ КАРТА НА 2022 ГОД</v>
      </c>
      <c r="J77" s="68"/>
      <c r="K77" s="68"/>
      <c r="L77" s="68"/>
      <c r="M77" s="68"/>
      <c r="N77" s="68"/>
    </row>
    <row r="78" spans="1:14" ht="24.6" customHeight="1" x14ac:dyDescent="0.2">
      <c r="A78" s="63" t="str">
        <f>"Мероприятия, влияющие на изменение показателя в "&amp;A77&amp;" году"</f>
        <v>Мероприятия, влияющие на изменение показателя в 2022 году</v>
      </c>
      <c r="B78" s="63"/>
      <c r="C78" s="63"/>
      <c r="D78" s="63"/>
      <c r="E78" s="63"/>
      <c r="F78" s="63"/>
      <c r="G78" s="63"/>
      <c r="H78" s="63" t="str">
        <f>"Мероприятия, влияющие на изменение показателя в "&amp;H77&amp;" году"</f>
        <v>Мероприятия, влияющие на изменение показателя в 2022 году</v>
      </c>
      <c r="I78" s="63"/>
      <c r="J78" s="63"/>
      <c r="K78" s="63"/>
      <c r="L78" s="63"/>
      <c r="M78" s="63"/>
      <c r="N78" s="63"/>
    </row>
    <row r="79" spans="1:14" ht="28.5" x14ac:dyDescent="0.2">
      <c r="A79" s="3" t="s">
        <v>0</v>
      </c>
      <c r="B79" s="3" t="s">
        <v>1</v>
      </c>
      <c r="C79" s="3" t="s">
        <v>2</v>
      </c>
      <c r="D79" s="3" t="s">
        <v>6</v>
      </c>
      <c r="E79" s="3" t="s">
        <v>3</v>
      </c>
      <c r="F79" s="3" t="s">
        <v>4</v>
      </c>
      <c r="G79" s="3" t="s">
        <v>5</v>
      </c>
      <c r="H79" s="3" t="s">
        <v>0</v>
      </c>
      <c r="I79" s="3" t="s">
        <v>1</v>
      </c>
      <c r="J79" s="3" t="s">
        <v>2</v>
      </c>
      <c r="K79" s="3" t="s">
        <v>6</v>
      </c>
      <c r="L79" s="3" t="s">
        <v>3</v>
      </c>
      <c r="M79" s="3" t="s">
        <v>4</v>
      </c>
      <c r="N79" s="3" t="s">
        <v>5</v>
      </c>
    </row>
    <row r="80" spans="1:14" ht="28.5" x14ac:dyDescent="0.2">
      <c r="A80" s="3" t="s">
        <v>0</v>
      </c>
      <c r="B80" s="3" t="s">
        <v>1</v>
      </c>
      <c r="C80" s="3" t="s">
        <v>2</v>
      </c>
      <c r="D80" s="3" t="s">
        <v>6</v>
      </c>
      <c r="E80" s="3" t="s">
        <v>3</v>
      </c>
      <c r="F80" s="3" t="s">
        <v>4</v>
      </c>
      <c r="G80" s="3" t="s">
        <v>5</v>
      </c>
      <c r="H80" s="3" t="s">
        <v>0</v>
      </c>
      <c r="I80" s="3" t="s">
        <v>1</v>
      </c>
      <c r="J80" s="3" t="s">
        <v>2</v>
      </c>
      <c r="K80" s="3" t="s">
        <v>6</v>
      </c>
      <c r="L80" s="3" t="s">
        <v>3</v>
      </c>
      <c r="M80" s="3" t="s">
        <v>4</v>
      </c>
      <c r="N80" s="3" t="s">
        <v>5</v>
      </c>
    </row>
    <row r="81" spans="1:14" ht="180" x14ac:dyDescent="0.2">
      <c r="A81" s="76">
        <v>44562</v>
      </c>
      <c r="B81" s="76">
        <v>44926</v>
      </c>
      <c r="C81" s="74" t="s">
        <v>490</v>
      </c>
      <c r="D81" s="74" t="s">
        <v>477</v>
      </c>
      <c r="E81" s="74" t="s">
        <v>473</v>
      </c>
      <c r="F81" s="74" t="s">
        <v>474</v>
      </c>
      <c r="G81" s="77" t="s">
        <v>359</v>
      </c>
      <c r="H81" s="76">
        <v>44562</v>
      </c>
      <c r="I81" s="76">
        <v>44926</v>
      </c>
      <c r="J81" s="74" t="s">
        <v>475</v>
      </c>
      <c r="K81" s="74" t="s">
        <v>356</v>
      </c>
      <c r="L81" s="74" t="s">
        <v>473</v>
      </c>
      <c r="M81" s="74" t="s">
        <v>474</v>
      </c>
      <c r="N81" s="77" t="s">
        <v>359</v>
      </c>
    </row>
    <row r="82" spans="1:14" ht="165" x14ac:dyDescent="0.2">
      <c r="A82" s="76">
        <v>44562</v>
      </c>
      <c r="B82" s="76">
        <v>44926</v>
      </c>
      <c r="C82" s="74" t="s">
        <v>482</v>
      </c>
      <c r="D82" s="74" t="s">
        <v>477</v>
      </c>
      <c r="E82" s="74" t="s">
        <v>473</v>
      </c>
      <c r="F82" s="74" t="s">
        <v>474</v>
      </c>
      <c r="G82" s="77" t="s">
        <v>359</v>
      </c>
      <c r="H82" s="76">
        <v>44713</v>
      </c>
      <c r="I82" s="76">
        <v>44805</v>
      </c>
      <c r="J82" s="74" t="s">
        <v>360</v>
      </c>
      <c r="K82" s="74" t="s">
        <v>356</v>
      </c>
      <c r="L82" s="74" t="s">
        <v>473</v>
      </c>
      <c r="M82" s="74" t="s">
        <v>474</v>
      </c>
      <c r="N82" s="77" t="s">
        <v>359</v>
      </c>
    </row>
    <row r="83" spans="1:14" ht="150" x14ac:dyDescent="0.2">
      <c r="A83" s="76">
        <v>44652</v>
      </c>
      <c r="B83" s="76">
        <v>44712</v>
      </c>
      <c r="C83" s="74" t="s">
        <v>472</v>
      </c>
      <c r="D83" s="74" t="s">
        <v>477</v>
      </c>
      <c r="E83" s="74" t="s">
        <v>473</v>
      </c>
      <c r="F83" s="74" t="s">
        <v>474</v>
      </c>
      <c r="G83" s="77" t="s">
        <v>359</v>
      </c>
      <c r="H83" s="76">
        <v>44743</v>
      </c>
      <c r="I83" s="76">
        <v>44926</v>
      </c>
      <c r="J83" s="74" t="s">
        <v>479</v>
      </c>
      <c r="K83" s="74" t="s">
        <v>480</v>
      </c>
      <c r="L83" s="74" t="s">
        <v>473</v>
      </c>
      <c r="M83" s="74" t="s">
        <v>474</v>
      </c>
      <c r="N83" s="77" t="s">
        <v>359</v>
      </c>
    </row>
    <row r="84" spans="1:14" ht="210" x14ac:dyDescent="0.2">
      <c r="A84" s="76">
        <v>44621</v>
      </c>
      <c r="B84" s="76">
        <v>44804</v>
      </c>
      <c r="C84" s="74" t="s">
        <v>486</v>
      </c>
      <c r="D84" s="74" t="s">
        <v>477</v>
      </c>
      <c r="E84" s="74" t="s">
        <v>473</v>
      </c>
      <c r="F84" s="74" t="s">
        <v>474</v>
      </c>
      <c r="G84" s="77" t="s">
        <v>359</v>
      </c>
      <c r="H84" s="76"/>
      <c r="I84" s="76"/>
      <c r="J84" s="74"/>
      <c r="K84" s="74"/>
      <c r="L84" s="74"/>
      <c r="M84" s="74"/>
      <c r="N84" s="74"/>
    </row>
    <row r="85" spans="1:14" ht="150" x14ac:dyDescent="0.2">
      <c r="A85" s="76">
        <v>44562</v>
      </c>
      <c r="B85" s="76">
        <v>44926</v>
      </c>
      <c r="C85" s="74" t="s">
        <v>487</v>
      </c>
      <c r="D85" s="74" t="s">
        <v>477</v>
      </c>
      <c r="E85" s="74" t="s">
        <v>473</v>
      </c>
      <c r="F85" s="74" t="s">
        <v>474</v>
      </c>
      <c r="G85" s="77" t="s">
        <v>359</v>
      </c>
      <c r="H85" s="76"/>
      <c r="I85" s="76"/>
      <c r="J85" s="74"/>
      <c r="K85" s="74"/>
      <c r="L85" s="74"/>
      <c r="M85" s="74"/>
      <c r="N85" s="74"/>
    </row>
    <row r="86" spans="1:14" ht="135" x14ac:dyDescent="0.2">
      <c r="A86" s="76">
        <v>44562</v>
      </c>
      <c r="B86" s="76">
        <v>44926</v>
      </c>
      <c r="C86" s="74" t="s">
        <v>489</v>
      </c>
      <c r="D86" s="74" t="s">
        <v>477</v>
      </c>
      <c r="E86" s="74" t="s">
        <v>473</v>
      </c>
      <c r="F86" s="74" t="s">
        <v>474</v>
      </c>
      <c r="G86" s="77" t="s">
        <v>359</v>
      </c>
      <c r="H86" s="76"/>
      <c r="I86" s="76"/>
      <c r="J86" s="74"/>
      <c r="K86" s="74"/>
      <c r="L86" s="74"/>
      <c r="M86" s="74"/>
      <c r="N86" s="74"/>
    </row>
    <row r="87" spans="1:14" ht="180" x14ac:dyDescent="0.2">
      <c r="A87" s="76">
        <v>44562</v>
      </c>
      <c r="B87" s="76">
        <v>44926</v>
      </c>
      <c r="C87" s="74" t="s">
        <v>491</v>
      </c>
      <c r="D87" s="74" t="s">
        <v>477</v>
      </c>
      <c r="E87" s="74" t="s">
        <v>473</v>
      </c>
      <c r="F87" s="74" t="s">
        <v>474</v>
      </c>
      <c r="G87" s="77" t="s">
        <v>359</v>
      </c>
      <c r="H87" s="76"/>
      <c r="I87" s="76"/>
      <c r="J87" s="74"/>
      <c r="K87" s="74"/>
      <c r="L87" s="74"/>
      <c r="M87" s="74"/>
      <c r="N87" s="74"/>
    </row>
    <row r="88" spans="1:14" x14ac:dyDescent="0.2">
      <c r="A88" s="19"/>
      <c r="B88" s="19"/>
      <c r="C88" s="3"/>
      <c r="D88" s="3"/>
      <c r="E88" s="3"/>
      <c r="F88" s="3"/>
      <c r="G88" s="3"/>
      <c r="H88" s="19"/>
      <c r="I88" s="19"/>
      <c r="J88" s="3"/>
      <c r="K88" s="3"/>
      <c r="L88" s="3"/>
      <c r="M88" s="3"/>
      <c r="N88" s="3"/>
    </row>
    <row r="89" spans="1:14" ht="90.6" customHeight="1" thickBot="1" x14ac:dyDescent="0.25">
      <c r="A89" s="59" t="s">
        <v>7</v>
      </c>
      <c r="B89" s="59"/>
      <c r="C89" s="63" t="str">
        <f>C74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89" s="63"/>
      <c r="E89" s="63"/>
      <c r="F89" s="63"/>
      <c r="G89" s="63"/>
      <c r="H89" s="59" t="s">
        <v>7</v>
      </c>
      <c r="I89" s="59"/>
      <c r="J89" s="63" t="str">
        <f>J74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89" s="63"/>
      <c r="L89" s="63"/>
      <c r="M89" s="63"/>
      <c r="N89" s="63"/>
    </row>
    <row r="90" spans="1:14" ht="27" customHeight="1" thickBot="1" x14ac:dyDescent="0.25">
      <c r="A90" s="59" t="str">
        <f>"Значение регионального проекта на конец "&amp;A77&amp;" года (справочно)"</f>
        <v>Значение регионального проекта на конец 2022 года (справочно)</v>
      </c>
      <c r="B90" s="59"/>
      <c r="C90" s="59"/>
      <c r="D90" s="4">
        <f>E11</f>
        <v>62</v>
      </c>
      <c r="H90" s="59" t="str">
        <f>"Значение регионального проекта на конец "&amp;H77&amp;" года (справочно)"</f>
        <v>Значение регионального проекта на конец 2022 года (справочно)</v>
      </c>
      <c r="I90" s="59"/>
      <c r="J90" s="59"/>
      <c r="K90" s="4">
        <f>L11</f>
        <v>65</v>
      </c>
    </row>
    <row r="91" spans="1:14" ht="27" customHeight="1" thickBot="1" x14ac:dyDescent="0.25">
      <c r="A91" s="59" t="str">
        <f>"Значение по муниципалитету на конец "&amp;A77&amp;" года"</f>
        <v>Значение по муниципалитету на конец 2022 года</v>
      </c>
      <c r="B91" s="59"/>
      <c r="C91" s="59"/>
      <c r="D91" s="4">
        <f>E14</f>
        <v>160</v>
      </c>
      <c r="H91" s="59" t="str">
        <f>"Значение по муниципалитету на конец "&amp;H77&amp;" года"</f>
        <v>Значение по муниципалитету на конец 2022 года</v>
      </c>
      <c r="I91" s="59"/>
      <c r="J91" s="59"/>
      <c r="K91" s="4">
        <f>L14</f>
        <v>65</v>
      </c>
    </row>
    <row r="92" spans="1:14" ht="29.45" customHeight="1" x14ac:dyDescent="0.2">
      <c r="A92" s="7">
        <v>2023</v>
      </c>
      <c r="B92" s="68" t="str">
        <f>"ДОРОЖНАЯ КАРТА НА "&amp;A92&amp;" ГОД"</f>
        <v>ДОРОЖНАЯ КАРТА НА 2023 ГОД</v>
      </c>
      <c r="C92" s="68"/>
      <c r="D92" s="68"/>
      <c r="E92" s="68"/>
      <c r="F92" s="68"/>
      <c r="G92" s="68"/>
      <c r="H92" s="7">
        <v>2023</v>
      </c>
      <c r="I92" s="68" t="str">
        <f>"ДОРОЖНАЯ КАРТА НА "&amp;H92&amp;" ГОД"</f>
        <v>ДОРОЖНАЯ КАРТА НА 2023 ГОД</v>
      </c>
      <c r="J92" s="68"/>
      <c r="K92" s="68"/>
      <c r="L92" s="68"/>
      <c r="M92" s="68"/>
      <c r="N92" s="68"/>
    </row>
    <row r="93" spans="1:14" ht="24.6" customHeight="1" x14ac:dyDescent="0.2">
      <c r="A93" s="63" t="str">
        <f>"Мероприятия, влияющие на изменение показателя в "&amp;A92&amp;" году"</f>
        <v>Мероприятия, влияющие на изменение показателя в 2023 году</v>
      </c>
      <c r="B93" s="63"/>
      <c r="C93" s="63"/>
      <c r="D93" s="63"/>
      <c r="E93" s="63"/>
      <c r="F93" s="63"/>
      <c r="G93" s="63"/>
      <c r="H93" s="63" t="str">
        <f>"Мероприятия, влияющие на изменение показателя в "&amp;H92&amp;" году"</f>
        <v>Мероприятия, влияющие на изменение показателя в 2023 году</v>
      </c>
      <c r="I93" s="63"/>
      <c r="J93" s="63"/>
      <c r="K93" s="63"/>
      <c r="L93" s="63"/>
      <c r="M93" s="63"/>
      <c r="N93" s="63"/>
    </row>
    <row r="94" spans="1:14" ht="28.5" x14ac:dyDescent="0.2">
      <c r="A94" s="3" t="s">
        <v>0</v>
      </c>
      <c r="B94" s="3" t="s">
        <v>1</v>
      </c>
      <c r="C94" s="3" t="s">
        <v>2</v>
      </c>
      <c r="D94" s="3" t="s">
        <v>6</v>
      </c>
      <c r="E94" s="3" t="s">
        <v>3</v>
      </c>
      <c r="F94" s="3" t="s">
        <v>4</v>
      </c>
      <c r="G94" s="3" t="s">
        <v>5</v>
      </c>
      <c r="H94" s="3" t="s">
        <v>0</v>
      </c>
      <c r="I94" s="3" t="s">
        <v>1</v>
      </c>
      <c r="J94" s="3" t="s">
        <v>2</v>
      </c>
      <c r="K94" s="3" t="s">
        <v>6</v>
      </c>
      <c r="L94" s="3" t="s">
        <v>3</v>
      </c>
      <c r="M94" s="3" t="s">
        <v>4</v>
      </c>
      <c r="N94" s="3" t="s">
        <v>5</v>
      </c>
    </row>
    <row r="95" spans="1:14" ht="150" x14ac:dyDescent="0.2">
      <c r="A95" s="76">
        <v>44986</v>
      </c>
      <c r="B95" s="76">
        <v>45291</v>
      </c>
      <c r="C95" s="74" t="s">
        <v>482</v>
      </c>
      <c r="D95" s="74" t="s">
        <v>477</v>
      </c>
      <c r="E95" s="74" t="s">
        <v>473</v>
      </c>
      <c r="F95" s="74" t="s">
        <v>474</v>
      </c>
      <c r="G95" s="77" t="s">
        <v>359</v>
      </c>
      <c r="H95" s="76">
        <v>44927</v>
      </c>
      <c r="I95" s="76">
        <v>45291</v>
      </c>
      <c r="J95" s="74" t="s">
        <v>475</v>
      </c>
      <c r="K95" s="74" t="s">
        <v>356</v>
      </c>
      <c r="L95" s="74" t="s">
        <v>473</v>
      </c>
      <c r="M95" s="74" t="s">
        <v>474</v>
      </c>
      <c r="N95" s="77" t="s">
        <v>359</v>
      </c>
    </row>
    <row r="96" spans="1:14" ht="165" x14ac:dyDescent="0.2">
      <c r="A96" s="76">
        <v>45017</v>
      </c>
      <c r="B96" s="76">
        <v>45047</v>
      </c>
      <c r="C96" s="74" t="s">
        <v>472</v>
      </c>
      <c r="D96" s="74" t="s">
        <v>477</v>
      </c>
      <c r="E96" s="74" t="s">
        <v>473</v>
      </c>
      <c r="F96" s="74" t="s">
        <v>474</v>
      </c>
      <c r="G96" s="77" t="s">
        <v>359</v>
      </c>
      <c r="H96" s="76">
        <v>45078</v>
      </c>
      <c r="I96" s="76">
        <v>45170</v>
      </c>
      <c r="J96" s="74" t="s">
        <v>360</v>
      </c>
      <c r="K96" s="74" t="s">
        <v>356</v>
      </c>
      <c r="L96" s="74" t="s">
        <v>473</v>
      </c>
      <c r="M96" s="74" t="s">
        <v>474</v>
      </c>
      <c r="N96" s="77" t="s">
        <v>359</v>
      </c>
    </row>
    <row r="97" spans="1:14" ht="210" x14ac:dyDescent="0.2">
      <c r="A97" s="76">
        <v>44927</v>
      </c>
      <c r="B97" s="76">
        <v>45291</v>
      </c>
      <c r="C97" s="74" t="s">
        <v>486</v>
      </c>
      <c r="D97" s="74" t="s">
        <v>477</v>
      </c>
      <c r="E97" s="74" t="s">
        <v>473</v>
      </c>
      <c r="F97" s="74" t="s">
        <v>474</v>
      </c>
      <c r="G97" s="77" t="s">
        <v>359</v>
      </c>
      <c r="H97" s="76">
        <v>45108</v>
      </c>
      <c r="I97" s="76">
        <v>45291</v>
      </c>
      <c r="J97" s="74" t="s">
        <v>479</v>
      </c>
      <c r="K97" s="74" t="s">
        <v>480</v>
      </c>
      <c r="L97" s="74" t="s">
        <v>473</v>
      </c>
      <c r="M97" s="74" t="s">
        <v>474</v>
      </c>
      <c r="N97" s="77" t="s">
        <v>359</v>
      </c>
    </row>
    <row r="98" spans="1:14" ht="150" x14ac:dyDescent="0.2">
      <c r="A98" s="76">
        <v>44927</v>
      </c>
      <c r="B98" s="76">
        <v>45291</v>
      </c>
      <c r="C98" s="74" t="s">
        <v>487</v>
      </c>
      <c r="D98" s="74" t="s">
        <v>477</v>
      </c>
      <c r="E98" s="74" t="s">
        <v>473</v>
      </c>
      <c r="F98" s="74" t="s">
        <v>474</v>
      </c>
      <c r="G98" s="77" t="s">
        <v>359</v>
      </c>
      <c r="H98" s="76"/>
      <c r="I98" s="76"/>
      <c r="J98" s="74"/>
      <c r="K98" s="74"/>
      <c r="L98" s="74"/>
      <c r="M98" s="74"/>
      <c r="N98" s="74"/>
    </row>
    <row r="99" spans="1:14" ht="180" x14ac:dyDescent="0.2">
      <c r="A99" s="76">
        <v>44927</v>
      </c>
      <c r="B99" s="76">
        <v>45291</v>
      </c>
      <c r="C99" s="74" t="s">
        <v>492</v>
      </c>
      <c r="D99" s="74" t="s">
        <v>477</v>
      </c>
      <c r="E99" s="74" t="s">
        <v>473</v>
      </c>
      <c r="F99" s="74" t="s">
        <v>474</v>
      </c>
      <c r="G99" s="77" t="s">
        <v>359</v>
      </c>
      <c r="H99" s="76"/>
      <c r="I99" s="76"/>
      <c r="J99" s="74"/>
      <c r="K99" s="74"/>
      <c r="L99" s="74"/>
      <c r="M99" s="74"/>
      <c r="N99" s="74"/>
    </row>
    <row r="100" spans="1:14" x14ac:dyDescent="0.2">
      <c r="A100" s="19"/>
      <c r="B100" s="19"/>
      <c r="C100" s="3"/>
      <c r="D100" s="3"/>
      <c r="E100" s="3"/>
      <c r="F100" s="3"/>
      <c r="G100" s="3"/>
      <c r="H100" s="19"/>
      <c r="I100" s="19"/>
      <c r="J100" s="3"/>
      <c r="K100" s="3"/>
      <c r="L100" s="3"/>
      <c r="M100" s="3"/>
      <c r="N100" s="3"/>
    </row>
    <row r="101" spans="1:14" ht="90.6" customHeight="1" thickBot="1" x14ac:dyDescent="0.25">
      <c r="A101" s="59" t="s">
        <v>7</v>
      </c>
      <c r="B101" s="59"/>
      <c r="C101" s="63" t="str">
        <f>C89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01" s="63"/>
      <c r="E101" s="63"/>
      <c r="F101" s="63"/>
      <c r="G101" s="63"/>
      <c r="H101" s="59" t="s">
        <v>7</v>
      </c>
      <c r="I101" s="59"/>
      <c r="J101" s="63" t="str">
        <f>J89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01" s="63"/>
      <c r="L101" s="63"/>
      <c r="M101" s="63"/>
      <c r="N101" s="63"/>
    </row>
    <row r="102" spans="1:14" ht="27" customHeight="1" thickBot="1" x14ac:dyDescent="0.25">
      <c r="A102" s="59" t="str">
        <f>"Значение регионального проекта на конец "&amp;A92&amp;" года (справочно)"</f>
        <v>Значение регионального проекта на конец 2023 года (справочно)</v>
      </c>
      <c r="B102" s="59"/>
      <c r="C102" s="59"/>
      <c r="D102" s="4">
        <f>F11</f>
        <v>83</v>
      </c>
      <c r="H102" s="59" t="str">
        <f>"Значение регионального проекта на конец "&amp;H92&amp;" года (справочно)"</f>
        <v>Значение регионального проекта на конец 2023 года (справочно)</v>
      </c>
      <c r="I102" s="59"/>
      <c r="J102" s="59"/>
      <c r="K102" s="4">
        <f>M11</f>
        <v>75</v>
      </c>
    </row>
    <row r="103" spans="1:14" ht="27" customHeight="1" thickBot="1" x14ac:dyDescent="0.25">
      <c r="A103" s="59" t="str">
        <f>"Значение по муниципалитету на конец "&amp;A92&amp;" года"</f>
        <v>Значение по муниципалитету на конец 2023 года</v>
      </c>
      <c r="B103" s="59"/>
      <c r="C103" s="59"/>
      <c r="D103" s="4">
        <f>F14</f>
        <v>160</v>
      </c>
      <c r="H103" s="59" t="str">
        <f>"Значение по муниципалитету на конец "&amp;H92&amp;" года"</f>
        <v>Значение по муниципалитету на конец 2023 года</v>
      </c>
      <c r="I103" s="59"/>
      <c r="J103" s="59"/>
      <c r="K103" s="4">
        <f>M14</f>
        <v>75</v>
      </c>
    </row>
    <row r="104" spans="1:14" ht="29.45" customHeight="1" x14ac:dyDescent="0.2">
      <c r="A104" s="7">
        <v>2024</v>
      </c>
      <c r="B104" s="68" t="str">
        <f>"ДОРОЖНАЯ КАРТА НА "&amp;A104&amp;" ГОД"</f>
        <v>ДОРОЖНАЯ КАРТА НА 2024 ГОД</v>
      </c>
      <c r="C104" s="68"/>
      <c r="D104" s="68"/>
      <c r="E104" s="68"/>
      <c r="F104" s="68"/>
      <c r="G104" s="68"/>
      <c r="H104" s="7">
        <v>2024</v>
      </c>
      <c r="I104" s="68" t="str">
        <f>"ДОРОЖНАЯ КАРТА НА "&amp;H104&amp;" ГОД"</f>
        <v>ДОРОЖНАЯ КАРТА НА 2024 ГОД</v>
      </c>
      <c r="J104" s="68"/>
      <c r="K104" s="68"/>
      <c r="L104" s="68"/>
      <c r="M104" s="68"/>
      <c r="N104" s="68"/>
    </row>
    <row r="105" spans="1:14" ht="24.6" customHeight="1" x14ac:dyDescent="0.2">
      <c r="A105" s="63" t="str">
        <f>"Мероприятия, влияющие на изменение показателя в "&amp;A104&amp;" году"</f>
        <v>Мероприятия, влияющие на изменение показателя в 2024 году</v>
      </c>
      <c r="B105" s="63"/>
      <c r="C105" s="63"/>
      <c r="D105" s="63"/>
      <c r="E105" s="63"/>
      <c r="F105" s="63"/>
      <c r="G105" s="63"/>
      <c r="H105" s="63" t="str">
        <f>"Мероприятия, влияющие на изменение показателя в "&amp;H104&amp;" году"</f>
        <v>Мероприятия, влияющие на изменение показателя в 2024 году</v>
      </c>
      <c r="I105" s="63"/>
      <c r="J105" s="63"/>
      <c r="K105" s="63"/>
      <c r="L105" s="63"/>
      <c r="M105" s="63"/>
      <c r="N105" s="63"/>
    </row>
    <row r="106" spans="1:14" ht="28.5" x14ac:dyDescent="0.2">
      <c r="A106" s="3" t="s">
        <v>0</v>
      </c>
      <c r="B106" s="3" t="s">
        <v>1</v>
      </c>
      <c r="C106" s="3" t="s">
        <v>2</v>
      </c>
      <c r="D106" s="3" t="s">
        <v>6</v>
      </c>
      <c r="E106" s="3" t="s">
        <v>3</v>
      </c>
      <c r="F106" s="3" t="s">
        <v>4</v>
      </c>
      <c r="G106" s="3" t="s">
        <v>5</v>
      </c>
      <c r="H106" s="3" t="s">
        <v>0</v>
      </c>
      <c r="I106" s="3" t="s">
        <v>1</v>
      </c>
      <c r="J106" s="3" t="s">
        <v>2</v>
      </c>
      <c r="K106" s="3" t="s">
        <v>6</v>
      </c>
      <c r="L106" s="3" t="s">
        <v>3</v>
      </c>
      <c r="M106" s="3" t="s">
        <v>4</v>
      </c>
      <c r="N106" s="3" t="s">
        <v>5</v>
      </c>
    </row>
    <row r="107" spans="1:14" ht="150" x14ac:dyDescent="0.2">
      <c r="A107" s="76">
        <v>45352</v>
      </c>
      <c r="B107" s="76">
        <v>45657</v>
      </c>
      <c r="C107" s="74" t="s">
        <v>482</v>
      </c>
      <c r="D107" s="74" t="s">
        <v>477</v>
      </c>
      <c r="E107" s="74" t="s">
        <v>473</v>
      </c>
      <c r="F107" s="74" t="s">
        <v>474</v>
      </c>
      <c r="G107" s="77" t="s">
        <v>359</v>
      </c>
      <c r="H107" s="76">
        <v>45292</v>
      </c>
      <c r="I107" s="76">
        <v>45657</v>
      </c>
      <c r="J107" s="74" t="s">
        <v>475</v>
      </c>
      <c r="K107" s="74" t="s">
        <v>356</v>
      </c>
      <c r="L107" s="74" t="s">
        <v>473</v>
      </c>
      <c r="M107" s="74" t="s">
        <v>474</v>
      </c>
      <c r="N107" s="77" t="s">
        <v>359</v>
      </c>
    </row>
    <row r="108" spans="1:14" ht="165" x14ac:dyDescent="0.2">
      <c r="A108" s="76">
        <v>45383</v>
      </c>
      <c r="B108" s="76">
        <v>45413</v>
      </c>
      <c r="C108" s="74" t="s">
        <v>472</v>
      </c>
      <c r="D108" s="74" t="s">
        <v>477</v>
      </c>
      <c r="E108" s="74" t="s">
        <v>473</v>
      </c>
      <c r="F108" s="74" t="s">
        <v>474</v>
      </c>
      <c r="G108" s="77" t="s">
        <v>359</v>
      </c>
      <c r="H108" s="76">
        <v>45444</v>
      </c>
      <c r="I108" s="76">
        <v>45536</v>
      </c>
      <c r="J108" s="74" t="s">
        <v>360</v>
      </c>
      <c r="K108" s="74" t="s">
        <v>356</v>
      </c>
      <c r="L108" s="74" t="s">
        <v>473</v>
      </c>
      <c r="M108" s="74" t="s">
        <v>474</v>
      </c>
      <c r="N108" s="77" t="s">
        <v>359</v>
      </c>
    </row>
    <row r="109" spans="1:14" ht="150" x14ac:dyDescent="0.2">
      <c r="A109" s="76">
        <v>45292</v>
      </c>
      <c r="B109" s="76">
        <v>45657</v>
      </c>
      <c r="C109" s="74" t="s">
        <v>487</v>
      </c>
      <c r="D109" s="74" t="s">
        <v>477</v>
      </c>
      <c r="E109" s="74" t="s">
        <v>473</v>
      </c>
      <c r="F109" s="74" t="s">
        <v>474</v>
      </c>
      <c r="G109" s="77" t="s">
        <v>359</v>
      </c>
      <c r="H109" s="76">
        <v>45474</v>
      </c>
      <c r="I109" s="76">
        <v>45657</v>
      </c>
      <c r="J109" s="74" t="s">
        <v>479</v>
      </c>
      <c r="K109" s="74" t="s">
        <v>480</v>
      </c>
      <c r="L109" s="74" t="s">
        <v>473</v>
      </c>
      <c r="M109" s="74" t="s">
        <v>474</v>
      </c>
      <c r="N109" s="77" t="s">
        <v>359</v>
      </c>
    </row>
    <row r="110" spans="1:14" ht="180" x14ac:dyDescent="0.2">
      <c r="A110" s="76">
        <v>45292</v>
      </c>
      <c r="B110" s="76">
        <v>45657</v>
      </c>
      <c r="C110" s="74" t="s">
        <v>492</v>
      </c>
      <c r="D110" s="74" t="s">
        <v>477</v>
      </c>
      <c r="E110" s="74" t="s">
        <v>473</v>
      </c>
      <c r="F110" s="74" t="s">
        <v>474</v>
      </c>
      <c r="G110" s="77" t="s">
        <v>359</v>
      </c>
      <c r="H110" s="76"/>
      <c r="I110" s="76"/>
      <c r="J110" s="74"/>
      <c r="K110" s="74"/>
      <c r="L110" s="74"/>
      <c r="M110" s="74"/>
      <c r="N110" s="74"/>
    </row>
    <row r="111" spans="1:14" x14ac:dyDescent="0.2">
      <c r="A111" s="19"/>
      <c r="B111" s="19"/>
      <c r="C111" s="3"/>
      <c r="D111" s="3"/>
      <c r="E111" s="3"/>
      <c r="F111" s="3"/>
      <c r="G111" s="3"/>
      <c r="H111" s="19"/>
      <c r="I111" s="19"/>
      <c r="J111" s="3"/>
      <c r="K111" s="3"/>
      <c r="L111" s="3"/>
      <c r="M111" s="3"/>
      <c r="N111" s="3"/>
    </row>
    <row r="112" spans="1:14" ht="90.6" customHeight="1" thickBot="1" x14ac:dyDescent="0.25">
      <c r="A112" s="59" t="s">
        <v>7</v>
      </c>
      <c r="B112" s="59"/>
      <c r="C112" s="63" t="str">
        <f>C101</f>
        <v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года, тыс. единиц</v>
      </c>
      <c r="D112" s="63"/>
      <c r="E112" s="63"/>
      <c r="F112" s="63"/>
      <c r="G112" s="63"/>
      <c r="H112" s="59" t="s">
        <v>7</v>
      </c>
      <c r="I112" s="59"/>
      <c r="J112" s="63" t="str">
        <f>J101</f>
        <v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процент</v>
      </c>
      <c r="K112" s="63"/>
      <c r="L112" s="63"/>
      <c r="M112" s="63"/>
      <c r="N112" s="63"/>
    </row>
    <row r="113" spans="1:11" ht="27" customHeight="1" thickBot="1" x14ac:dyDescent="0.25">
      <c r="A113" s="59" t="str">
        <f>"Значение регионального проекта на конец "&amp;A104&amp;" года (справочно)"</f>
        <v>Значение регионального проекта на конец 2024 года (справочно)</v>
      </c>
      <c r="B113" s="59"/>
      <c r="C113" s="59"/>
      <c r="D113" s="4">
        <f>G11</f>
        <v>104</v>
      </c>
      <c r="H113" s="59" t="str">
        <f>"Значение регионального проекта на конец "&amp;H104&amp;" года (справочно)"</f>
        <v>Значение регионального проекта на конец 2024 года (справочно)</v>
      </c>
      <c r="I113" s="59"/>
      <c r="J113" s="59"/>
      <c r="K113" s="4">
        <f>N11</f>
        <v>85</v>
      </c>
    </row>
    <row r="114" spans="1:11" ht="27" customHeight="1" thickBot="1" x14ac:dyDescent="0.25">
      <c r="A114" s="59" t="str">
        <f>"Значение по муниципалитету на конец "&amp;A104&amp;" года"</f>
        <v>Значение по муниципалитету на конец 2024 года</v>
      </c>
      <c r="B114" s="59"/>
      <c r="C114" s="59"/>
      <c r="D114" s="4">
        <f>G14</f>
        <v>160</v>
      </c>
      <c r="H114" s="59" t="str">
        <f>"Значение по муниципалитету на конец "&amp;H104&amp;" года"</f>
        <v>Значение по муниципалитету на конец 2024 года</v>
      </c>
      <c r="I114" s="59"/>
      <c r="J114" s="59"/>
      <c r="K114" s="4">
        <f>N14</f>
        <v>85</v>
      </c>
    </row>
  </sheetData>
  <mergeCells count="98">
    <mergeCell ref="A114:C114"/>
    <mergeCell ref="H114:J114"/>
    <mergeCell ref="A113:C113"/>
    <mergeCell ref="H113:J113"/>
    <mergeCell ref="A105:G105"/>
    <mergeCell ref="H105:N105"/>
    <mergeCell ref="A112:B112"/>
    <mergeCell ref="C112:G112"/>
    <mergeCell ref="H112:I112"/>
    <mergeCell ref="J112:N112"/>
    <mergeCell ref="A103:C103"/>
    <mergeCell ref="H103:J103"/>
    <mergeCell ref="B104:G104"/>
    <mergeCell ref="I104:N104"/>
    <mergeCell ref="A102:C102"/>
    <mergeCell ref="H102:J102"/>
    <mergeCell ref="A93:G93"/>
    <mergeCell ref="H93:N93"/>
    <mergeCell ref="A101:B101"/>
    <mergeCell ref="C101:G101"/>
    <mergeCell ref="H101:I101"/>
    <mergeCell ref="J101:N101"/>
    <mergeCell ref="A91:C91"/>
    <mergeCell ref="H91:J91"/>
    <mergeCell ref="B92:G92"/>
    <mergeCell ref="I92:N92"/>
    <mergeCell ref="A90:C90"/>
    <mergeCell ref="H90:J90"/>
    <mergeCell ref="A78:G78"/>
    <mergeCell ref="H78:N78"/>
    <mergeCell ref="A89:B89"/>
    <mergeCell ref="C89:G89"/>
    <mergeCell ref="H89:I89"/>
    <mergeCell ref="J89:N89"/>
    <mergeCell ref="A76:C76"/>
    <mergeCell ref="H76:J76"/>
    <mergeCell ref="B77:G77"/>
    <mergeCell ref="I77:N77"/>
    <mergeCell ref="A75:C75"/>
    <mergeCell ref="H75:J75"/>
    <mergeCell ref="A62:G62"/>
    <mergeCell ref="H62:N62"/>
    <mergeCell ref="A74:B74"/>
    <mergeCell ref="C74:G74"/>
    <mergeCell ref="H74:I74"/>
    <mergeCell ref="J74:N74"/>
    <mergeCell ref="A60:C60"/>
    <mergeCell ref="H60:J60"/>
    <mergeCell ref="B61:G61"/>
    <mergeCell ref="I61:N61"/>
    <mergeCell ref="A59:C59"/>
    <mergeCell ref="H59:J59"/>
    <mergeCell ref="A44:G44"/>
    <mergeCell ref="H44:N44"/>
    <mergeCell ref="A58:B58"/>
    <mergeCell ref="C58:G58"/>
    <mergeCell ref="H58:I58"/>
    <mergeCell ref="J58:N58"/>
    <mergeCell ref="A42:C42"/>
    <mergeCell ref="H42:J42"/>
    <mergeCell ref="B43:G43"/>
    <mergeCell ref="I43:N43"/>
    <mergeCell ref="A41:C41"/>
    <mergeCell ref="H41:J41"/>
    <mergeCell ref="A23:G23"/>
    <mergeCell ref="H23:N23"/>
    <mergeCell ref="A40:B40"/>
    <mergeCell ref="C40:G40"/>
    <mergeCell ref="H40:I40"/>
    <mergeCell ref="J40:N40"/>
    <mergeCell ref="A21:C21"/>
    <mergeCell ref="H21:J21"/>
    <mergeCell ref="B22:G22"/>
    <mergeCell ref="I22:N22"/>
    <mergeCell ref="A20:C20"/>
    <mergeCell ref="H20:J20"/>
    <mergeCell ref="A19:B19"/>
    <mergeCell ref="C19:G19"/>
    <mergeCell ref="H19:I19"/>
    <mergeCell ref="J19:N19"/>
    <mergeCell ref="A12:G12"/>
    <mergeCell ref="H12:N12"/>
    <mergeCell ref="A18:G18"/>
    <mergeCell ref="H18:N18"/>
    <mergeCell ref="A9:G9"/>
    <mergeCell ref="H9:N9"/>
    <mergeCell ref="A8:B8"/>
    <mergeCell ref="C8:G8"/>
    <mergeCell ref="H8:I8"/>
    <mergeCell ref="J8:N8"/>
    <mergeCell ref="A5:B5"/>
    <mergeCell ref="C5:G5"/>
    <mergeCell ref="H5:I5"/>
    <mergeCell ref="J5:N5"/>
    <mergeCell ref="A4:B4"/>
    <mergeCell ref="C4:G4"/>
    <mergeCell ref="H4:I4"/>
    <mergeCell ref="J4:N4"/>
  </mergeCells>
  <dataValidations count="1">
    <dataValidation type="date" allowBlank="1" showErrorMessage="1" error="Введите дату в формате дд.мм.гггг" sqref="A26:B39 A107:B111 H25:I39 H64:I73 H81:I88 A64:B73 H95:I100 A81:B88 A95:B100 H107:I111 H46:I57 A46:B57">
      <formula1>43466</formula1>
      <formula2>45658</formula2>
    </dataValidation>
  </dataValidations>
  <hyperlinks>
    <hyperlink ref="N25" r:id="rId1"/>
    <hyperlink ref="G26" r:id="rId2"/>
    <hyperlink ref="G27" r:id="rId3"/>
    <hyperlink ref="G28" r:id="rId4"/>
    <hyperlink ref="G29" r:id="rId5"/>
    <hyperlink ref="G25" r:id="rId6"/>
    <hyperlink ref="G30" r:id="rId7"/>
    <hyperlink ref="G47" r:id="rId8"/>
    <hyperlink ref="G48" r:id="rId9"/>
    <hyperlink ref="G49" r:id="rId10"/>
    <hyperlink ref="N48" r:id="rId11"/>
    <hyperlink ref="G51" r:id="rId12"/>
    <hyperlink ref="G52" r:id="rId13"/>
    <hyperlink ref="G53" r:id="rId14"/>
    <hyperlink ref="N46" r:id="rId15"/>
    <hyperlink ref="N47" r:id="rId16"/>
    <hyperlink ref="G54" r:id="rId17"/>
    <hyperlink ref="G55" r:id="rId18"/>
    <hyperlink ref="G46" r:id="rId19"/>
    <hyperlink ref="G50" r:id="rId20"/>
    <hyperlink ref="G64" r:id="rId21"/>
    <hyperlink ref="G65" r:id="rId22"/>
    <hyperlink ref="G66" r:id="rId23"/>
    <hyperlink ref="G67" r:id="rId24"/>
    <hyperlink ref="G68" r:id="rId25"/>
    <hyperlink ref="G69" r:id="rId26"/>
    <hyperlink ref="N64" r:id="rId27"/>
    <hyperlink ref="N65" r:id="rId28"/>
    <hyperlink ref="G70" r:id="rId29"/>
    <hyperlink ref="G71" r:id="rId30"/>
    <hyperlink ref="G72" r:id="rId31"/>
    <hyperlink ref="N66" r:id="rId32"/>
    <hyperlink ref="G81" r:id="rId33"/>
    <hyperlink ref="G83" r:id="rId34"/>
    <hyperlink ref="G84" r:id="rId35"/>
    <hyperlink ref="G85" r:id="rId36"/>
    <hyperlink ref="G86" r:id="rId37"/>
    <hyperlink ref="G87" r:id="rId38"/>
    <hyperlink ref="G82" r:id="rId39"/>
    <hyperlink ref="N81" r:id="rId40"/>
    <hyperlink ref="N82" r:id="rId41"/>
    <hyperlink ref="N83" r:id="rId42"/>
    <hyperlink ref="G95" r:id="rId43"/>
    <hyperlink ref="G96" r:id="rId44"/>
    <hyperlink ref="G97" r:id="rId45"/>
    <hyperlink ref="G98" r:id="rId46"/>
    <hyperlink ref="G99" r:id="rId47"/>
    <hyperlink ref="N95" r:id="rId48"/>
    <hyperlink ref="N96" r:id="rId49"/>
    <hyperlink ref="N97" r:id="rId50"/>
    <hyperlink ref="G107" r:id="rId51"/>
    <hyperlink ref="G108" r:id="rId52"/>
    <hyperlink ref="G109" r:id="rId53"/>
    <hyperlink ref="G110" r:id="rId54"/>
    <hyperlink ref="N107" r:id="rId55"/>
    <hyperlink ref="N108" r:id="rId56"/>
    <hyperlink ref="N109" r:id="rId57"/>
  </hyperlinks>
  <pageMargins left="0.25" right="0.25" top="0.75" bottom="0.75" header="0.3" footer="0.3"/>
  <pageSetup paperSize="9" orientation="landscape" horizontalDpi="0" verticalDpi="0" r:id="rId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4"/>
  <sheetViews>
    <sheetView topLeftCell="AT1" zoomScale="80" zoomScaleNormal="80" workbookViewId="0">
      <selection activeCell="AG14" sqref="AG14"/>
    </sheetView>
  </sheetViews>
  <sheetFormatPr defaultColWidth="8.85546875" defaultRowHeight="14.25" x14ac:dyDescent="0.2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3" width="16.7109375" style="1" customWidth="1"/>
    <col min="24" max="24" width="33" style="1" customWidth="1"/>
    <col min="25" max="25" width="20.7109375" style="1" customWidth="1"/>
    <col min="26" max="30" width="16.7109375" style="1" customWidth="1"/>
    <col min="31" max="31" width="33" style="1" customWidth="1"/>
    <col min="32" max="32" width="20.7109375" style="1" customWidth="1"/>
    <col min="33" max="37" width="16.7109375" style="1" customWidth="1"/>
    <col min="38" max="38" width="33" style="1" customWidth="1"/>
    <col min="39" max="39" width="20.7109375" style="1" customWidth="1"/>
    <col min="40" max="44" width="16.7109375" style="1" customWidth="1"/>
    <col min="45" max="45" width="33" style="1" customWidth="1"/>
    <col min="46" max="46" width="20.7109375" style="1" customWidth="1"/>
    <col min="47" max="51" width="16.7109375" style="1" customWidth="1"/>
    <col min="52" max="52" width="33" style="1" customWidth="1"/>
    <col min="53" max="53" width="20.7109375" style="1" customWidth="1"/>
    <col min="54" max="56" width="16.7109375" style="1" customWidth="1"/>
    <col min="57" max="16384" width="8.85546875" style="2"/>
  </cols>
  <sheetData>
    <row r="1" spans="1:56" ht="13.9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56" ht="13.9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56" ht="13.9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1:56" ht="48" customHeight="1" x14ac:dyDescent="0.2">
      <c r="A4" s="59" t="s">
        <v>11</v>
      </c>
      <c r="B4" s="59"/>
      <c r="C4" s="60" t="s">
        <v>40</v>
      </c>
      <c r="D4" s="60"/>
      <c r="E4" s="60"/>
      <c r="F4" s="60"/>
      <c r="G4" s="60"/>
      <c r="H4" s="59" t="s">
        <v>11</v>
      </c>
      <c r="I4" s="59"/>
      <c r="J4" s="60" t="str">
        <f>C4</f>
        <v>Цифровая образовательная среда</v>
      </c>
      <c r="K4" s="60"/>
      <c r="L4" s="60"/>
      <c r="M4" s="60"/>
      <c r="N4" s="60"/>
      <c r="O4" s="59" t="s">
        <v>11</v>
      </c>
      <c r="P4" s="59"/>
      <c r="Q4" s="60" t="str">
        <f>J4</f>
        <v>Цифровая образовательная среда</v>
      </c>
      <c r="R4" s="60"/>
      <c r="S4" s="60"/>
      <c r="T4" s="60"/>
      <c r="U4" s="60"/>
      <c r="V4" s="59" t="s">
        <v>11</v>
      </c>
      <c r="W4" s="59"/>
      <c r="X4" s="60" t="str">
        <f>Q4</f>
        <v>Цифровая образовательная среда</v>
      </c>
      <c r="Y4" s="60"/>
      <c r="Z4" s="60"/>
      <c r="AA4" s="60"/>
      <c r="AB4" s="60"/>
      <c r="AC4" s="59" t="s">
        <v>11</v>
      </c>
      <c r="AD4" s="59"/>
      <c r="AE4" s="60" t="str">
        <f>X4</f>
        <v>Цифровая образовательная среда</v>
      </c>
      <c r="AF4" s="60"/>
      <c r="AG4" s="60"/>
      <c r="AH4" s="60"/>
      <c r="AI4" s="60"/>
      <c r="AJ4" s="59" t="s">
        <v>11</v>
      </c>
      <c r="AK4" s="59"/>
      <c r="AL4" s="60" t="str">
        <f>AE4</f>
        <v>Цифровая образовательная среда</v>
      </c>
      <c r="AM4" s="60"/>
      <c r="AN4" s="60"/>
      <c r="AO4" s="60"/>
      <c r="AP4" s="60"/>
      <c r="AQ4" s="59" t="s">
        <v>11</v>
      </c>
      <c r="AR4" s="59"/>
      <c r="AS4" s="60" t="str">
        <f>AL4</f>
        <v>Цифровая образовательная среда</v>
      </c>
      <c r="AT4" s="60"/>
      <c r="AU4" s="60"/>
      <c r="AV4" s="60"/>
      <c r="AW4" s="60"/>
      <c r="AX4" s="59" t="s">
        <v>11</v>
      </c>
      <c r="AY4" s="59"/>
      <c r="AZ4" s="60" t="str">
        <f>AS4</f>
        <v>Цифровая образовательная среда</v>
      </c>
      <c r="BA4" s="60"/>
      <c r="BB4" s="60"/>
      <c r="BC4" s="60"/>
      <c r="BD4" s="60"/>
    </row>
    <row r="5" spans="1:56" ht="24" customHeight="1" x14ac:dyDescent="0.2">
      <c r="A5" s="59" t="s">
        <v>10</v>
      </c>
      <c r="B5" s="59"/>
      <c r="C5" s="61" t="str">
        <f>'Команда проекта'!B8</f>
        <v>Ермаковский район</v>
      </c>
      <c r="D5" s="61"/>
      <c r="E5" s="61"/>
      <c r="F5" s="61"/>
      <c r="G5" s="61"/>
      <c r="H5" s="59" t="s">
        <v>10</v>
      </c>
      <c r="I5" s="59"/>
      <c r="J5" s="61" t="str">
        <f>C5</f>
        <v>Ермаковский район</v>
      </c>
      <c r="K5" s="61"/>
      <c r="L5" s="61"/>
      <c r="M5" s="61"/>
      <c r="N5" s="61"/>
      <c r="O5" s="59" t="s">
        <v>10</v>
      </c>
      <c r="P5" s="59"/>
      <c r="Q5" s="61" t="str">
        <f>J5</f>
        <v>Ермаковский район</v>
      </c>
      <c r="R5" s="61"/>
      <c r="S5" s="61"/>
      <c r="T5" s="61"/>
      <c r="U5" s="61"/>
      <c r="V5" s="59" t="s">
        <v>10</v>
      </c>
      <c r="W5" s="59"/>
      <c r="X5" s="61" t="str">
        <f>Q5</f>
        <v>Ермаковский район</v>
      </c>
      <c r="Y5" s="61"/>
      <c r="Z5" s="61"/>
      <c r="AA5" s="61"/>
      <c r="AB5" s="61"/>
      <c r="AC5" s="59" t="s">
        <v>10</v>
      </c>
      <c r="AD5" s="59"/>
      <c r="AE5" s="61" t="str">
        <f>X5</f>
        <v>Ермаковский район</v>
      </c>
      <c r="AF5" s="61"/>
      <c r="AG5" s="61"/>
      <c r="AH5" s="61"/>
      <c r="AI5" s="61"/>
      <c r="AJ5" s="59" t="s">
        <v>10</v>
      </c>
      <c r="AK5" s="59"/>
      <c r="AL5" s="61" t="str">
        <f>AE5</f>
        <v>Ермаковский район</v>
      </c>
      <c r="AM5" s="61"/>
      <c r="AN5" s="61"/>
      <c r="AO5" s="61"/>
      <c r="AP5" s="61"/>
      <c r="AQ5" s="59" t="s">
        <v>10</v>
      </c>
      <c r="AR5" s="59"/>
      <c r="AS5" s="61" t="str">
        <f>AL5</f>
        <v>Ермаковский район</v>
      </c>
      <c r="AT5" s="61"/>
      <c r="AU5" s="61"/>
      <c r="AV5" s="61"/>
      <c r="AW5" s="61"/>
      <c r="AX5" s="59" t="s">
        <v>10</v>
      </c>
      <c r="AY5" s="59"/>
      <c r="AZ5" s="61" t="str">
        <f>AS5</f>
        <v>Ермаковский район</v>
      </c>
      <c r="BA5" s="61"/>
      <c r="BB5" s="61"/>
      <c r="BC5" s="61"/>
      <c r="BD5" s="61"/>
    </row>
    <row r="8" spans="1:56" ht="102.6" customHeight="1" x14ac:dyDescent="0.2">
      <c r="A8" s="64" t="s">
        <v>7</v>
      </c>
      <c r="B8" s="64"/>
      <c r="C8" s="65" t="s">
        <v>41</v>
      </c>
      <c r="D8" s="65"/>
      <c r="E8" s="65"/>
      <c r="F8" s="65"/>
      <c r="G8" s="65"/>
      <c r="H8" s="64" t="s">
        <v>7</v>
      </c>
      <c r="I8" s="64"/>
      <c r="J8" s="59" t="s">
        <v>42</v>
      </c>
      <c r="K8" s="59"/>
      <c r="L8" s="59"/>
      <c r="M8" s="59"/>
      <c r="N8" s="59"/>
      <c r="O8" s="64" t="s">
        <v>7</v>
      </c>
      <c r="P8" s="64"/>
      <c r="Q8" s="59" t="s">
        <v>43</v>
      </c>
      <c r="R8" s="59"/>
      <c r="S8" s="59"/>
      <c r="T8" s="59"/>
      <c r="U8" s="59"/>
      <c r="V8" s="64" t="s">
        <v>7</v>
      </c>
      <c r="W8" s="64"/>
      <c r="X8" s="59" t="s">
        <v>44</v>
      </c>
      <c r="Y8" s="59"/>
      <c r="Z8" s="59"/>
      <c r="AA8" s="59"/>
      <c r="AB8" s="59"/>
      <c r="AC8" s="64" t="s">
        <v>7</v>
      </c>
      <c r="AD8" s="64"/>
      <c r="AE8" s="59" t="s">
        <v>45</v>
      </c>
      <c r="AF8" s="59"/>
      <c r="AG8" s="59"/>
      <c r="AH8" s="59"/>
      <c r="AI8" s="59"/>
      <c r="AJ8" s="64" t="s">
        <v>7</v>
      </c>
      <c r="AK8" s="64"/>
      <c r="AL8" s="59" t="s">
        <v>46</v>
      </c>
      <c r="AM8" s="59"/>
      <c r="AN8" s="59"/>
      <c r="AO8" s="59"/>
      <c r="AP8" s="59"/>
      <c r="AQ8" s="64" t="s">
        <v>7</v>
      </c>
      <c r="AR8" s="64"/>
      <c r="AS8" s="59" t="s">
        <v>47</v>
      </c>
      <c r="AT8" s="59"/>
      <c r="AU8" s="59"/>
      <c r="AV8" s="59"/>
      <c r="AW8" s="59"/>
      <c r="AX8" s="64" t="s">
        <v>7</v>
      </c>
      <c r="AY8" s="64"/>
      <c r="AZ8" s="59" t="s">
        <v>48</v>
      </c>
      <c r="BA8" s="59"/>
      <c r="BB8" s="59"/>
      <c r="BC8" s="59"/>
      <c r="BD8" s="59"/>
    </row>
    <row r="9" spans="1:56" ht="30" customHeight="1" x14ac:dyDescent="0.2">
      <c r="A9" s="67" t="s">
        <v>14</v>
      </c>
      <c r="B9" s="67"/>
      <c r="C9" s="67"/>
      <c r="D9" s="67"/>
      <c r="E9" s="67"/>
      <c r="F9" s="67"/>
      <c r="G9" s="67"/>
      <c r="H9" s="67" t="s">
        <v>14</v>
      </c>
      <c r="I9" s="67"/>
      <c r="J9" s="67"/>
      <c r="K9" s="67"/>
      <c r="L9" s="67"/>
      <c r="M9" s="67"/>
      <c r="N9" s="67"/>
      <c r="O9" s="67" t="s">
        <v>14</v>
      </c>
      <c r="P9" s="67"/>
      <c r="Q9" s="67"/>
      <c r="R9" s="67"/>
      <c r="S9" s="67"/>
      <c r="T9" s="67"/>
      <c r="U9" s="67"/>
      <c r="V9" s="67" t="s">
        <v>14</v>
      </c>
      <c r="W9" s="67"/>
      <c r="X9" s="67"/>
      <c r="Y9" s="67"/>
      <c r="Z9" s="67"/>
      <c r="AA9" s="67"/>
      <c r="AB9" s="67"/>
      <c r="AC9" s="67" t="s">
        <v>14</v>
      </c>
      <c r="AD9" s="67"/>
      <c r="AE9" s="67"/>
      <c r="AF9" s="67"/>
      <c r="AG9" s="67"/>
      <c r="AH9" s="67"/>
      <c r="AI9" s="67"/>
      <c r="AJ9" s="67" t="s">
        <v>14</v>
      </c>
      <c r="AK9" s="67"/>
      <c r="AL9" s="67"/>
      <c r="AM9" s="67"/>
      <c r="AN9" s="67"/>
      <c r="AO9" s="67"/>
      <c r="AP9" s="67"/>
      <c r="AQ9" s="67" t="s">
        <v>14</v>
      </c>
      <c r="AR9" s="67"/>
      <c r="AS9" s="67"/>
      <c r="AT9" s="67"/>
      <c r="AU9" s="67"/>
      <c r="AV9" s="67"/>
      <c r="AW9" s="67"/>
      <c r="AX9" s="67" t="s">
        <v>14</v>
      </c>
      <c r="AY9" s="67"/>
      <c r="AZ9" s="67"/>
      <c r="BA9" s="67"/>
      <c r="BB9" s="67"/>
      <c r="BC9" s="67"/>
      <c r="BD9" s="67"/>
    </row>
    <row r="10" spans="1:56" s="10" customFormat="1" ht="30" customHeight="1" x14ac:dyDescent="0.25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  <c r="AC10" s="6" t="s">
        <v>13</v>
      </c>
      <c r="AD10" s="6">
        <v>2019</v>
      </c>
      <c r="AE10" s="6">
        <v>2020</v>
      </c>
      <c r="AF10" s="6">
        <v>2021</v>
      </c>
      <c r="AG10" s="6">
        <v>2022</v>
      </c>
      <c r="AH10" s="6">
        <v>2023</v>
      </c>
      <c r="AI10" s="6">
        <v>2024</v>
      </c>
      <c r="AJ10" s="6" t="s">
        <v>13</v>
      </c>
      <c r="AK10" s="6">
        <v>2019</v>
      </c>
      <c r="AL10" s="6">
        <v>2020</v>
      </c>
      <c r="AM10" s="6">
        <v>2021</v>
      </c>
      <c r="AN10" s="6">
        <v>2022</v>
      </c>
      <c r="AO10" s="6">
        <v>2023</v>
      </c>
      <c r="AP10" s="6">
        <v>2024</v>
      </c>
      <c r="AQ10" s="6" t="s">
        <v>13</v>
      </c>
      <c r="AR10" s="6">
        <v>2019</v>
      </c>
      <c r="AS10" s="6">
        <v>2020</v>
      </c>
      <c r="AT10" s="6">
        <v>2021</v>
      </c>
      <c r="AU10" s="6">
        <v>2022</v>
      </c>
      <c r="AV10" s="6">
        <v>2023</v>
      </c>
      <c r="AW10" s="6">
        <v>2024</v>
      </c>
      <c r="AX10" s="6" t="s">
        <v>13</v>
      </c>
      <c r="AY10" s="6">
        <v>2019</v>
      </c>
      <c r="AZ10" s="6">
        <v>2020</v>
      </c>
      <c r="BA10" s="6">
        <v>2021</v>
      </c>
      <c r="BB10" s="6">
        <v>2022</v>
      </c>
      <c r="BC10" s="6">
        <v>2023</v>
      </c>
      <c r="BD10" s="6">
        <v>2024</v>
      </c>
    </row>
    <row r="11" spans="1:56" s="15" customFormat="1" ht="30" customHeight="1" x14ac:dyDescent="0.2">
      <c r="A11" s="11">
        <v>1.8</v>
      </c>
      <c r="B11" s="11">
        <v>2</v>
      </c>
      <c r="C11" s="11">
        <v>15</v>
      </c>
      <c r="D11" s="11">
        <v>30</v>
      </c>
      <c r="E11" s="11">
        <v>60</v>
      </c>
      <c r="F11" s="11">
        <v>80</v>
      </c>
      <c r="G11" s="11">
        <v>100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</v>
      </c>
      <c r="O11" s="11">
        <v>0</v>
      </c>
      <c r="P11" s="11">
        <v>0</v>
      </c>
      <c r="Q11" s="11">
        <v>5</v>
      </c>
      <c r="R11" s="11">
        <v>20</v>
      </c>
      <c r="S11" s="11">
        <v>40</v>
      </c>
      <c r="T11" s="11">
        <v>70</v>
      </c>
      <c r="U11" s="11">
        <v>90</v>
      </c>
      <c r="V11" s="11">
        <v>0</v>
      </c>
      <c r="W11" s="11">
        <v>0</v>
      </c>
      <c r="X11" s="11">
        <v>0</v>
      </c>
      <c r="Y11" s="11">
        <v>15</v>
      </c>
      <c r="Z11" s="11">
        <v>30</v>
      </c>
      <c r="AA11" s="11">
        <v>50</v>
      </c>
      <c r="AB11" s="11">
        <v>70</v>
      </c>
      <c r="AC11" s="11">
        <v>0</v>
      </c>
      <c r="AD11" s="11">
        <v>0</v>
      </c>
      <c r="AE11" s="11">
        <v>5</v>
      </c>
      <c r="AF11" s="11">
        <v>30</v>
      </c>
      <c r="AG11" s="11">
        <v>50</v>
      </c>
      <c r="AH11" s="11">
        <v>70</v>
      </c>
      <c r="AI11" s="11">
        <v>95</v>
      </c>
      <c r="AJ11" s="11">
        <v>0</v>
      </c>
      <c r="AK11" s="11">
        <v>10</v>
      </c>
      <c r="AL11" s="11">
        <v>20</v>
      </c>
      <c r="AM11" s="11">
        <v>50</v>
      </c>
      <c r="AN11" s="11">
        <v>70</v>
      </c>
      <c r="AO11" s="11">
        <v>80</v>
      </c>
      <c r="AP11" s="11">
        <v>90</v>
      </c>
      <c r="AQ11" s="11">
        <v>0</v>
      </c>
      <c r="AR11" s="11">
        <v>0</v>
      </c>
      <c r="AS11" s="11">
        <v>0.5</v>
      </c>
      <c r="AT11" s="11">
        <v>5</v>
      </c>
      <c r="AU11" s="11">
        <v>10</v>
      </c>
      <c r="AV11" s="11">
        <v>15</v>
      </c>
      <c r="AW11" s="11">
        <v>20</v>
      </c>
      <c r="AX11" s="11">
        <v>0</v>
      </c>
      <c r="AY11" s="11">
        <v>0</v>
      </c>
      <c r="AZ11" s="11">
        <v>5</v>
      </c>
      <c r="BA11" s="11">
        <v>10</v>
      </c>
      <c r="BB11" s="11">
        <v>20</v>
      </c>
      <c r="BC11" s="11">
        <v>30</v>
      </c>
      <c r="BD11" s="11">
        <v>50</v>
      </c>
    </row>
    <row r="12" spans="1:56" ht="30" customHeight="1" x14ac:dyDescent="0.2">
      <c r="A12" s="66" t="s">
        <v>12</v>
      </c>
      <c r="B12" s="66"/>
      <c r="C12" s="66"/>
      <c r="D12" s="66"/>
      <c r="E12" s="66"/>
      <c r="F12" s="66"/>
      <c r="G12" s="66"/>
      <c r="H12" s="66" t="s">
        <v>12</v>
      </c>
      <c r="I12" s="66"/>
      <c r="J12" s="66"/>
      <c r="K12" s="66"/>
      <c r="L12" s="66"/>
      <c r="M12" s="66"/>
      <c r="N12" s="66"/>
      <c r="O12" s="66" t="s">
        <v>12</v>
      </c>
      <c r="P12" s="66"/>
      <c r="Q12" s="66"/>
      <c r="R12" s="66"/>
      <c r="S12" s="66"/>
      <c r="T12" s="66"/>
      <c r="U12" s="66"/>
      <c r="V12" s="66" t="s">
        <v>12</v>
      </c>
      <c r="W12" s="66"/>
      <c r="X12" s="66"/>
      <c r="Y12" s="66"/>
      <c r="Z12" s="66"/>
      <c r="AA12" s="66"/>
      <c r="AB12" s="66"/>
      <c r="AC12" s="66" t="s">
        <v>12</v>
      </c>
      <c r="AD12" s="66"/>
      <c r="AE12" s="66"/>
      <c r="AF12" s="66"/>
      <c r="AG12" s="66"/>
      <c r="AH12" s="66"/>
      <c r="AI12" s="66"/>
      <c r="AJ12" s="66" t="s">
        <v>12</v>
      </c>
      <c r="AK12" s="66"/>
      <c r="AL12" s="66"/>
      <c r="AM12" s="66"/>
      <c r="AN12" s="66"/>
      <c r="AO12" s="66"/>
      <c r="AP12" s="66"/>
      <c r="AQ12" s="66" t="s">
        <v>12</v>
      </c>
      <c r="AR12" s="66"/>
      <c r="AS12" s="66"/>
      <c r="AT12" s="66"/>
      <c r="AU12" s="66"/>
      <c r="AV12" s="66"/>
      <c r="AW12" s="66"/>
      <c r="AX12" s="66" t="s">
        <v>12</v>
      </c>
      <c r="AY12" s="66"/>
      <c r="AZ12" s="66"/>
      <c r="BA12" s="66"/>
      <c r="BB12" s="66"/>
      <c r="BC12" s="66"/>
      <c r="BD12" s="66"/>
    </row>
    <row r="13" spans="1:56" ht="30" customHeight="1" x14ac:dyDescent="0.2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  <c r="AC13" s="6" t="s">
        <v>13</v>
      </c>
      <c r="AD13" s="6">
        <v>2019</v>
      </c>
      <c r="AE13" s="6">
        <v>2020</v>
      </c>
      <c r="AF13" s="6">
        <v>2021</v>
      </c>
      <c r="AG13" s="6">
        <v>2022</v>
      </c>
      <c r="AH13" s="6">
        <v>2023</v>
      </c>
      <c r="AI13" s="6">
        <v>2024</v>
      </c>
      <c r="AJ13" s="6" t="s">
        <v>13</v>
      </c>
      <c r="AK13" s="6">
        <v>2019</v>
      </c>
      <c r="AL13" s="6">
        <v>2020</v>
      </c>
      <c r="AM13" s="6">
        <v>2021</v>
      </c>
      <c r="AN13" s="6">
        <v>2022</v>
      </c>
      <c r="AO13" s="6">
        <v>2023</v>
      </c>
      <c r="AP13" s="6">
        <v>2024</v>
      </c>
      <c r="AQ13" s="6" t="s">
        <v>13</v>
      </c>
      <c r="AR13" s="6">
        <v>2019</v>
      </c>
      <c r="AS13" s="6">
        <v>2020</v>
      </c>
      <c r="AT13" s="6">
        <v>2021</v>
      </c>
      <c r="AU13" s="6">
        <v>2022</v>
      </c>
      <c r="AV13" s="6">
        <v>2023</v>
      </c>
      <c r="AW13" s="6">
        <v>2024</v>
      </c>
      <c r="AX13" s="6" t="s">
        <v>13</v>
      </c>
      <c r="AY13" s="6">
        <v>2019</v>
      </c>
      <c r="AZ13" s="6">
        <v>2020</v>
      </c>
      <c r="BA13" s="6">
        <v>2021</v>
      </c>
      <c r="BB13" s="6">
        <v>2022</v>
      </c>
      <c r="BC13" s="6">
        <v>2023</v>
      </c>
      <c r="BD13" s="6">
        <v>2024</v>
      </c>
    </row>
    <row r="14" spans="1:56" s="15" customFormat="1" ht="30" customHeight="1" x14ac:dyDescent="0.2">
      <c r="A14" s="11">
        <v>1.8</v>
      </c>
      <c r="B14" s="11">
        <v>2</v>
      </c>
      <c r="C14" s="11">
        <v>15</v>
      </c>
      <c r="D14" s="11">
        <v>30</v>
      </c>
      <c r="E14" s="11">
        <v>60</v>
      </c>
      <c r="F14" s="11">
        <v>80</v>
      </c>
      <c r="G14" s="11">
        <v>100</v>
      </c>
      <c r="H14" s="14">
        <v>0</v>
      </c>
      <c r="I14" s="14">
        <v>0</v>
      </c>
      <c r="J14" s="14">
        <v>0</v>
      </c>
      <c r="K14" s="14">
        <v>0</v>
      </c>
      <c r="L14" s="14">
        <v>1</v>
      </c>
      <c r="M14" s="14">
        <v>1</v>
      </c>
      <c r="N14" s="14">
        <v>1</v>
      </c>
      <c r="O14" s="11">
        <v>0</v>
      </c>
      <c r="P14" s="11">
        <v>0</v>
      </c>
      <c r="Q14" s="11">
        <v>5</v>
      </c>
      <c r="R14" s="11">
        <v>20</v>
      </c>
      <c r="S14" s="11">
        <v>40</v>
      </c>
      <c r="T14" s="11">
        <v>70</v>
      </c>
      <c r="U14" s="11">
        <v>90</v>
      </c>
      <c r="V14" s="11" t="s">
        <v>18</v>
      </c>
      <c r="W14" s="11" t="s">
        <v>18</v>
      </c>
      <c r="X14" s="11" t="s">
        <v>18</v>
      </c>
      <c r="Y14" s="11" t="s">
        <v>18</v>
      </c>
      <c r="Z14" s="11" t="s">
        <v>18</v>
      </c>
      <c r="AA14" s="11" t="s">
        <v>18</v>
      </c>
      <c r="AB14" s="11" t="s">
        <v>18</v>
      </c>
      <c r="AC14" s="11">
        <v>0</v>
      </c>
      <c r="AD14" s="11">
        <v>0</v>
      </c>
      <c r="AE14" s="11">
        <v>5</v>
      </c>
      <c r="AF14" s="11">
        <v>30</v>
      </c>
      <c r="AG14" s="11">
        <v>50</v>
      </c>
      <c r="AH14" s="11">
        <v>70</v>
      </c>
      <c r="AI14" s="11">
        <v>95</v>
      </c>
      <c r="AJ14" s="11" t="s">
        <v>18</v>
      </c>
      <c r="AK14" s="11" t="s">
        <v>18</v>
      </c>
      <c r="AL14" s="11" t="s">
        <v>18</v>
      </c>
      <c r="AM14" s="11" t="s">
        <v>18</v>
      </c>
      <c r="AN14" s="11" t="s">
        <v>18</v>
      </c>
      <c r="AO14" s="11" t="s">
        <v>18</v>
      </c>
      <c r="AP14" s="11" t="s">
        <v>18</v>
      </c>
      <c r="AQ14" s="11">
        <v>0</v>
      </c>
      <c r="AR14" s="11">
        <v>0</v>
      </c>
      <c r="AS14" s="11">
        <v>0.5</v>
      </c>
      <c r="AT14" s="11">
        <v>5</v>
      </c>
      <c r="AU14" s="11">
        <v>10</v>
      </c>
      <c r="AV14" s="11">
        <v>15</v>
      </c>
      <c r="AW14" s="11">
        <v>20</v>
      </c>
      <c r="AX14" s="11">
        <v>0</v>
      </c>
      <c r="AY14" s="11">
        <v>0</v>
      </c>
      <c r="AZ14" s="11">
        <v>5</v>
      </c>
      <c r="BA14" s="11">
        <v>10</v>
      </c>
      <c r="BB14" s="11">
        <v>20</v>
      </c>
      <c r="BC14" s="11">
        <v>30</v>
      </c>
      <c r="BD14" s="11">
        <v>50</v>
      </c>
    </row>
    <row r="15" spans="1:56" ht="14.1" x14ac:dyDescent="0.3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</row>
    <row r="16" spans="1:56" ht="14.1" x14ac:dyDescent="0.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</row>
    <row r="17" spans="1:56" ht="14.1" x14ac:dyDescent="0.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</row>
    <row r="18" spans="1:56" ht="28.9" customHeight="1" x14ac:dyDescent="0.2">
      <c r="A18" s="62" t="s">
        <v>15</v>
      </c>
      <c r="B18" s="62"/>
      <c r="C18" s="62"/>
      <c r="D18" s="62"/>
      <c r="E18" s="62"/>
      <c r="F18" s="62"/>
      <c r="G18" s="62"/>
      <c r="H18" s="62" t="s">
        <v>15</v>
      </c>
      <c r="I18" s="62"/>
      <c r="J18" s="62"/>
      <c r="K18" s="62"/>
      <c r="L18" s="62"/>
      <c r="M18" s="62"/>
      <c r="N18" s="62"/>
      <c r="O18" s="62" t="s">
        <v>15</v>
      </c>
      <c r="P18" s="62"/>
      <c r="Q18" s="62"/>
      <c r="R18" s="62"/>
      <c r="S18" s="62"/>
      <c r="T18" s="62"/>
      <c r="U18" s="62"/>
      <c r="V18" s="62" t="s">
        <v>15</v>
      </c>
      <c r="W18" s="62"/>
      <c r="X18" s="62"/>
      <c r="Y18" s="62"/>
      <c r="Z18" s="62"/>
      <c r="AA18" s="62"/>
      <c r="AB18" s="62"/>
      <c r="AC18" s="62" t="s">
        <v>15</v>
      </c>
      <c r="AD18" s="62"/>
      <c r="AE18" s="62"/>
      <c r="AF18" s="62"/>
      <c r="AG18" s="62"/>
      <c r="AH18" s="62"/>
      <c r="AI18" s="62"/>
      <c r="AJ18" s="62" t="s">
        <v>15</v>
      </c>
      <c r="AK18" s="62"/>
      <c r="AL18" s="62"/>
      <c r="AM18" s="62"/>
      <c r="AN18" s="62"/>
      <c r="AO18" s="62"/>
      <c r="AP18" s="62"/>
      <c r="AQ18" s="62" t="s">
        <v>15</v>
      </c>
      <c r="AR18" s="62"/>
      <c r="AS18" s="62"/>
      <c r="AT18" s="62"/>
      <c r="AU18" s="62"/>
      <c r="AV18" s="62"/>
      <c r="AW18" s="62"/>
      <c r="AX18" s="62" t="s">
        <v>15</v>
      </c>
      <c r="AY18" s="62"/>
      <c r="AZ18" s="62"/>
      <c r="BA18" s="62"/>
      <c r="BB18" s="62"/>
      <c r="BC18" s="62"/>
      <c r="BD18" s="62"/>
    </row>
    <row r="19" spans="1:56" ht="90.6" customHeight="1" thickBot="1" x14ac:dyDescent="0.25">
      <c r="A19" s="59" t="s">
        <v>7</v>
      </c>
      <c r="B19" s="59"/>
      <c r="C19" s="59" t="str">
        <f>C8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9" s="59"/>
      <c r="E19" s="59"/>
      <c r="F19" s="59"/>
      <c r="G19" s="59"/>
      <c r="H19" s="59" t="s">
        <v>7</v>
      </c>
      <c r="I19" s="59"/>
      <c r="J19" s="59" t="str">
        <f>J8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9" s="59"/>
      <c r="L19" s="59"/>
      <c r="M19" s="59"/>
      <c r="N19" s="59"/>
      <c r="O19" s="59" t="s">
        <v>7</v>
      </c>
      <c r="P19" s="59"/>
      <c r="Q19" s="59" t="str">
        <f>Q8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9" s="59"/>
      <c r="S19" s="59"/>
      <c r="T19" s="59"/>
      <c r="U19" s="59"/>
      <c r="V19" s="59" t="s">
        <v>7</v>
      </c>
      <c r="W19" s="59"/>
      <c r="X19" s="59" t="str">
        <f>X8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9" s="59"/>
      <c r="Z19" s="59"/>
      <c r="AA19" s="59"/>
      <c r="AB19" s="59"/>
      <c r="AC19" s="59" t="s">
        <v>7</v>
      </c>
      <c r="AD19" s="59"/>
      <c r="AE19" s="59" t="str">
        <f>AE8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9" s="59"/>
      <c r="AG19" s="59"/>
      <c r="AH19" s="59"/>
      <c r="AI19" s="59"/>
      <c r="AJ19" s="59" t="s">
        <v>7</v>
      </c>
      <c r="AK19" s="59"/>
      <c r="AL19" s="59" t="str">
        <f>AL8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9" s="59"/>
      <c r="AN19" s="59"/>
      <c r="AO19" s="59"/>
      <c r="AP19" s="59"/>
      <c r="AQ19" s="59" t="s">
        <v>7</v>
      </c>
      <c r="AR19" s="59"/>
      <c r="AS19" s="59" t="str">
        <f>AS8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9" s="59"/>
      <c r="AU19" s="59"/>
      <c r="AV19" s="59"/>
      <c r="AW19" s="59"/>
      <c r="AX19" s="59" t="s">
        <v>7</v>
      </c>
      <c r="AY19" s="59"/>
      <c r="AZ19" s="59" t="str">
        <f>AZ8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9" s="59"/>
      <c r="BB19" s="59"/>
      <c r="BC19" s="59"/>
      <c r="BD19" s="59"/>
    </row>
    <row r="20" spans="1:56" ht="27" customHeight="1" thickBot="1" x14ac:dyDescent="0.25">
      <c r="A20" s="59" t="s">
        <v>8</v>
      </c>
      <c r="B20" s="59"/>
      <c r="C20" s="59"/>
      <c r="D20" s="4">
        <f>A11</f>
        <v>1.8</v>
      </c>
      <c r="E20" s="37"/>
      <c r="F20" s="37"/>
      <c r="G20" s="37"/>
      <c r="H20" s="59" t="s">
        <v>8</v>
      </c>
      <c r="I20" s="59"/>
      <c r="J20" s="59"/>
      <c r="K20" s="4">
        <f>H11</f>
        <v>0</v>
      </c>
      <c r="L20" s="37"/>
      <c r="M20" s="37"/>
      <c r="N20" s="37"/>
      <c r="O20" s="59" t="s">
        <v>8</v>
      </c>
      <c r="P20" s="59"/>
      <c r="Q20" s="59"/>
      <c r="R20" s="4">
        <f>O11</f>
        <v>0</v>
      </c>
      <c r="S20" s="37"/>
      <c r="T20" s="37"/>
      <c r="U20" s="37"/>
      <c r="V20" s="59" t="s">
        <v>8</v>
      </c>
      <c r="W20" s="59"/>
      <c r="X20" s="59"/>
      <c r="Y20" s="4">
        <f>V11</f>
        <v>0</v>
      </c>
      <c r="Z20" s="37"/>
      <c r="AA20" s="37"/>
      <c r="AB20" s="37"/>
      <c r="AC20" s="59" t="s">
        <v>8</v>
      </c>
      <c r="AD20" s="59"/>
      <c r="AE20" s="59"/>
      <c r="AF20" s="4">
        <f>AC11</f>
        <v>0</v>
      </c>
      <c r="AG20" s="37"/>
      <c r="AH20" s="37"/>
      <c r="AI20" s="37"/>
      <c r="AJ20" s="59" t="s">
        <v>8</v>
      </c>
      <c r="AK20" s="59"/>
      <c r="AL20" s="59"/>
      <c r="AM20" s="4">
        <f>AJ11</f>
        <v>0</v>
      </c>
      <c r="AN20" s="37"/>
      <c r="AO20" s="37"/>
      <c r="AP20" s="37"/>
      <c r="AQ20" s="59" t="s">
        <v>8</v>
      </c>
      <c r="AR20" s="59"/>
      <c r="AS20" s="59"/>
      <c r="AT20" s="4">
        <f>AQ11</f>
        <v>0</v>
      </c>
      <c r="AU20" s="37"/>
      <c r="AV20" s="37"/>
      <c r="AW20" s="37"/>
      <c r="AX20" s="59" t="s">
        <v>8</v>
      </c>
      <c r="AY20" s="59"/>
      <c r="AZ20" s="59"/>
      <c r="BA20" s="4">
        <f>AX11</f>
        <v>0</v>
      </c>
      <c r="BB20" s="37"/>
      <c r="BC20" s="37"/>
      <c r="BD20" s="37"/>
    </row>
    <row r="21" spans="1:56" ht="27" customHeight="1" thickBot="1" x14ac:dyDescent="0.25">
      <c r="A21" s="59" t="s">
        <v>9</v>
      </c>
      <c r="B21" s="59"/>
      <c r="C21" s="59"/>
      <c r="D21" s="4">
        <v>0</v>
      </c>
      <c r="E21" s="37"/>
      <c r="F21" s="37"/>
      <c r="G21" s="37"/>
      <c r="H21" s="59" t="s">
        <v>9</v>
      </c>
      <c r="I21" s="59"/>
      <c r="J21" s="59"/>
      <c r="K21" s="4">
        <v>0</v>
      </c>
      <c r="L21" s="37"/>
      <c r="M21" s="37"/>
      <c r="N21" s="37"/>
      <c r="O21" s="59" t="s">
        <v>9</v>
      </c>
      <c r="P21" s="59"/>
      <c r="Q21" s="59"/>
      <c r="R21" s="4">
        <v>0</v>
      </c>
      <c r="S21" s="37"/>
      <c r="T21" s="37"/>
      <c r="U21" s="37"/>
      <c r="V21" s="59" t="s">
        <v>9</v>
      </c>
      <c r="W21" s="59"/>
      <c r="X21" s="59"/>
      <c r="Y21" s="4">
        <v>0</v>
      </c>
      <c r="Z21" s="37"/>
      <c r="AA21" s="37"/>
      <c r="AB21" s="37"/>
      <c r="AC21" s="59" t="s">
        <v>9</v>
      </c>
      <c r="AD21" s="59"/>
      <c r="AE21" s="59"/>
      <c r="AF21" s="4">
        <v>0</v>
      </c>
      <c r="AG21" s="37"/>
      <c r="AH21" s="37"/>
      <c r="AI21" s="37"/>
      <c r="AJ21" s="59" t="s">
        <v>9</v>
      </c>
      <c r="AK21" s="59"/>
      <c r="AL21" s="59"/>
      <c r="AM21" s="49">
        <v>0.9</v>
      </c>
      <c r="AN21" s="37"/>
      <c r="AO21" s="37"/>
      <c r="AP21" s="37"/>
      <c r="AQ21" s="59" t="s">
        <v>9</v>
      </c>
      <c r="AR21" s="59"/>
      <c r="AS21" s="59"/>
      <c r="AT21" s="4">
        <v>0</v>
      </c>
      <c r="AU21" s="37"/>
      <c r="AV21" s="37"/>
      <c r="AW21" s="37"/>
      <c r="AX21" s="59" t="s">
        <v>9</v>
      </c>
      <c r="AY21" s="59"/>
      <c r="AZ21" s="59"/>
      <c r="BA21" s="4">
        <f>AX14</f>
        <v>0</v>
      </c>
      <c r="BB21" s="37"/>
      <c r="BC21" s="37"/>
      <c r="BD21" s="37"/>
    </row>
    <row r="22" spans="1:56" ht="29.45" customHeight="1" x14ac:dyDescent="0.3">
      <c r="A22" s="38">
        <v>2019</v>
      </c>
      <c r="B22" s="68" t="str">
        <f>"ДОРОЖНАЯ КАРТА НА "&amp;A22&amp;" ГОД"</f>
        <v>ДОРОЖНАЯ КАРТА НА 2019 ГОД</v>
      </c>
      <c r="C22" s="68"/>
      <c r="D22" s="68"/>
      <c r="E22" s="68"/>
      <c r="F22" s="68"/>
      <c r="G22" s="68"/>
      <c r="H22" s="38">
        <v>2019</v>
      </c>
      <c r="I22" s="68" t="str">
        <f>"ДОРОЖНАЯ КАРТА НА "&amp;H22&amp;" ГОД"</f>
        <v>ДОРОЖНАЯ КАРТА НА 2019 ГОД</v>
      </c>
      <c r="J22" s="68"/>
      <c r="K22" s="68"/>
      <c r="L22" s="68"/>
      <c r="M22" s="68"/>
      <c r="N22" s="68"/>
      <c r="O22" s="38">
        <v>2019</v>
      </c>
      <c r="P22" s="68" t="str">
        <f>"ДОРОЖНАЯ КАРТА НА "&amp;O22&amp;" ГОД"</f>
        <v>ДОРОЖНАЯ КАРТА НА 2019 ГОД</v>
      </c>
      <c r="Q22" s="68"/>
      <c r="R22" s="68"/>
      <c r="S22" s="68"/>
      <c r="T22" s="68"/>
      <c r="U22" s="68"/>
      <c r="V22" s="38">
        <v>2019</v>
      </c>
      <c r="W22" s="68" t="str">
        <f>"ДОРОЖНАЯ КАРТА НА "&amp;V22&amp;" ГОД"</f>
        <v>ДОРОЖНАЯ КАРТА НА 2019 ГОД</v>
      </c>
      <c r="X22" s="68"/>
      <c r="Y22" s="68"/>
      <c r="Z22" s="68"/>
      <c r="AA22" s="68"/>
      <c r="AB22" s="68"/>
      <c r="AC22" s="38">
        <v>2019</v>
      </c>
      <c r="AD22" s="68" t="str">
        <f>"ДОРОЖНАЯ КАРТА НА "&amp;AC22&amp;" ГОД"</f>
        <v>ДОРОЖНАЯ КАРТА НА 2019 ГОД</v>
      </c>
      <c r="AE22" s="68"/>
      <c r="AF22" s="68"/>
      <c r="AG22" s="68"/>
      <c r="AH22" s="68"/>
      <c r="AI22" s="68"/>
      <c r="AJ22" s="38">
        <v>2019</v>
      </c>
      <c r="AK22" s="68" t="str">
        <f>"ДОРОЖНАЯ КАРТА НА "&amp;AJ22&amp;" ГОД"</f>
        <v>ДОРОЖНАЯ КАРТА НА 2019 ГОД</v>
      </c>
      <c r="AL22" s="68"/>
      <c r="AM22" s="68"/>
      <c r="AN22" s="68"/>
      <c r="AO22" s="68"/>
      <c r="AP22" s="68"/>
      <c r="AQ22" s="38">
        <v>2019</v>
      </c>
      <c r="AR22" s="68" t="str">
        <f>"ДОРОЖНАЯ КАРТА НА "&amp;AQ22&amp;" ГОД"</f>
        <v>ДОРОЖНАЯ КАРТА НА 2019 ГОД</v>
      </c>
      <c r="AS22" s="68"/>
      <c r="AT22" s="68"/>
      <c r="AU22" s="68"/>
      <c r="AV22" s="68"/>
      <c r="AW22" s="68"/>
      <c r="AX22" s="38">
        <v>2019</v>
      </c>
      <c r="AY22" s="68" t="str">
        <f>"ДОРОЖНАЯ КАРТА НА "&amp;AX22&amp;" ГОД"</f>
        <v>ДОРОЖНАЯ КАРТА НА 2019 ГОД</v>
      </c>
      <c r="AZ22" s="68"/>
      <c r="BA22" s="68"/>
      <c r="BB22" s="68"/>
      <c r="BC22" s="68"/>
      <c r="BD22" s="68"/>
    </row>
    <row r="23" spans="1:56" ht="24.6" customHeight="1" x14ac:dyDescent="0.3">
      <c r="A23" s="6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63"/>
      <c r="C23" s="63"/>
      <c r="D23" s="63"/>
      <c r="E23" s="63"/>
      <c r="F23" s="63"/>
      <c r="G23" s="63"/>
      <c r="H23" s="6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63"/>
      <c r="J23" s="63"/>
      <c r="K23" s="63"/>
      <c r="L23" s="63"/>
      <c r="M23" s="63"/>
      <c r="N23" s="63"/>
      <c r="O23" s="63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63"/>
      <c r="Q23" s="63"/>
      <c r="R23" s="63"/>
      <c r="S23" s="63"/>
      <c r="T23" s="63"/>
      <c r="U23" s="63"/>
      <c r="V23" s="63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63"/>
      <c r="X23" s="63"/>
      <c r="Y23" s="63"/>
      <c r="Z23" s="63"/>
      <c r="AA23" s="63"/>
      <c r="AB23" s="63"/>
      <c r="AC23" s="63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63"/>
      <c r="AE23" s="63"/>
      <c r="AF23" s="63"/>
      <c r="AG23" s="63"/>
      <c r="AH23" s="63"/>
      <c r="AI23" s="63"/>
      <c r="AJ23" s="63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63"/>
      <c r="AL23" s="63"/>
      <c r="AM23" s="63"/>
      <c r="AN23" s="63"/>
      <c r="AO23" s="63"/>
      <c r="AP23" s="63"/>
      <c r="AQ23" s="63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63"/>
      <c r="AS23" s="63"/>
      <c r="AT23" s="63"/>
      <c r="AU23" s="63"/>
      <c r="AV23" s="63"/>
      <c r="AW23" s="63"/>
      <c r="AX23" s="63" t="str">
        <f>"Мероприятия, влияющие на изменение показателя в "&amp;AX22&amp;" году"</f>
        <v>Мероприятия, влияющие на изменение показателя в 2019 году</v>
      </c>
      <c r="AY23" s="63"/>
      <c r="AZ23" s="63"/>
      <c r="BA23" s="63"/>
      <c r="BB23" s="63"/>
      <c r="BC23" s="63"/>
      <c r="BD23" s="63"/>
    </row>
    <row r="24" spans="1:56" ht="28.5" x14ac:dyDescent="0.2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  <c r="AC24" s="3" t="s">
        <v>0</v>
      </c>
      <c r="AD24" s="3" t="s">
        <v>1</v>
      </c>
      <c r="AE24" s="3" t="s">
        <v>2</v>
      </c>
      <c r="AF24" s="3" t="s">
        <v>6</v>
      </c>
      <c r="AG24" s="3" t="s">
        <v>3</v>
      </c>
      <c r="AH24" s="3" t="s">
        <v>4</v>
      </c>
      <c r="AI24" s="3" t="s">
        <v>5</v>
      </c>
      <c r="AJ24" s="3" t="s">
        <v>0</v>
      </c>
      <c r="AK24" s="3" t="s">
        <v>1</v>
      </c>
      <c r="AL24" s="3" t="s">
        <v>2</v>
      </c>
      <c r="AM24" s="3" t="s">
        <v>6</v>
      </c>
      <c r="AN24" s="3" t="s">
        <v>3</v>
      </c>
      <c r="AO24" s="3" t="s">
        <v>4</v>
      </c>
      <c r="AP24" s="3" t="s">
        <v>5</v>
      </c>
      <c r="AQ24" s="3" t="s">
        <v>0</v>
      </c>
      <c r="AR24" s="3" t="s">
        <v>1</v>
      </c>
      <c r="AS24" s="3" t="s">
        <v>2</v>
      </c>
      <c r="AT24" s="3" t="s">
        <v>6</v>
      </c>
      <c r="AU24" s="3" t="s">
        <v>3</v>
      </c>
      <c r="AV24" s="3" t="s">
        <v>4</v>
      </c>
      <c r="AW24" s="3" t="s">
        <v>5</v>
      </c>
      <c r="AX24" s="3" t="s">
        <v>0</v>
      </c>
      <c r="AY24" s="3" t="s">
        <v>1</v>
      </c>
      <c r="AZ24" s="3" t="s">
        <v>2</v>
      </c>
      <c r="BA24" s="3" t="s">
        <v>6</v>
      </c>
      <c r="BB24" s="3" t="s">
        <v>3</v>
      </c>
      <c r="BC24" s="3" t="s">
        <v>4</v>
      </c>
      <c r="BD24" s="3" t="s">
        <v>5</v>
      </c>
    </row>
    <row r="25" spans="1:56" ht="120" x14ac:dyDescent="0.2">
      <c r="A25" s="76"/>
      <c r="B25" s="76"/>
      <c r="C25" s="74"/>
      <c r="D25" s="74"/>
      <c r="E25" s="74"/>
      <c r="F25" s="74"/>
      <c r="G25" s="77"/>
      <c r="H25" s="76">
        <v>43740</v>
      </c>
      <c r="I25" s="76">
        <v>43784</v>
      </c>
      <c r="J25" s="74" t="s">
        <v>369</v>
      </c>
      <c r="K25" s="74" t="s">
        <v>183</v>
      </c>
      <c r="L25" s="74" t="s">
        <v>493</v>
      </c>
      <c r="M25" s="74">
        <v>83913821316</v>
      </c>
      <c r="N25" s="77" t="s">
        <v>368</v>
      </c>
      <c r="O25" s="76">
        <v>43759</v>
      </c>
      <c r="P25" s="76">
        <v>43830</v>
      </c>
      <c r="Q25" s="74" t="s">
        <v>370</v>
      </c>
      <c r="R25" s="74" t="s">
        <v>183</v>
      </c>
      <c r="S25" s="74" t="s">
        <v>371</v>
      </c>
      <c r="T25" s="74">
        <v>83913821316</v>
      </c>
      <c r="U25" s="77" t="s">
        <v>368</v>
      </c>
      <c r="V25" s="76"/>
      <c r="W25" s="76"/>
      <c r="X25" s="74"/>
      <c r="Y25" s="74"/>
      <c r="Z25" s="74"/>
      <c r="AA25" s="74"/>
      <c r="AB25" s="77"/>
      <c r="AC25" s="76">
        <v>43729</v>
      </c>
      <c r="AD25" s="76">
        <v>43830</v>
      </c>
      <c r="AE25" s="74" t="s">
        <v>518</v>
      </c>
      <c r="AF25" s="74" t="s">
        <v>183</v>
      </c>
      <c r="AG25" s="74" t="s">
        <v>371</v>
      </c>
      <c r="AH25" s="74">
        <v>83913821316</v>
      </c>
      <c r="AI25" s="77" t="s">
        <v>368</v>
      </c>
      <c r="AJ25" s="76"/>
      <c r="AK25" s="76"/>
      <c r="AL25" s="74"/>
      <c r="AM25" s="74"/>
      <c r="AN25" s="74"/>
      <c r="AO25" s="74"/>
      <c r="AP25" s="77"/>
      <c r="AQ25" s="76"/>
      <c r="AR25" s="76"/>
      <c r="AS25" s="74"/>
      <c r="AT25" s="74"/>
      <c r="AU25" s="74"/>
      <c r="AV25" s="74"/>
      <c r="AW25" s="77"/>
      <c r="AX25" s="76"/>
      <c r="AY25" s="76"/>
      <c r="AZ25" s="74"/>
      <c r="BA25" s="74"/>
      <c r="BB25" s="74"/>
      <c r="BC25" s="74"/>
      <c r="BD25" s="77"/>
    </row>
    <row r="26" spans="1:56" ht="150" x14ac:dyDescent="0.2">
      <c r="A26" s="76"/>
      <c r="B26" s="76"/>
      <c r="C26" s="74"/>
      <c r="D26" s="74"/>
      <c r="E26" s="74"/>
      <c r="F26" s="74"/>
      <c r="G26" s="74"/>
      <c r="H26" s="76"/>
      <c r="I26" s="76"/>
      <c r="J26" s="74"/>
      <c r="K26" s="74"/>
      <c r="L26" s="74"/>
      <c r="M26" s="74"/>
      <c r="N26" s="77"/>
      <c r="O26" s="76">
        <v>43467</v>
      </c>
      <c r="P26" s="76">
        <v>43830</v>
      </c>
      <c r="Q26" s="78" t="s">
        <v>519</v>
      </c>
      <c r="R26" s="74" t="s">
        <v>183</v>
      </c>
      <c r="S26" s="74" t="s">
        <v>371</v>
      </c>
      <c r="T26" s="74">
        <v>83913821316</v>
      </c>
      <c r="U26" s="77" t="s">
        <v>368</v>
      </c>
      <c r="V26" s="76"/>
      <c r="W26" s="76"/>
      <c r="X26" s="74"/>
      <c r="Y26" s="74"/>
      <c r="Z26" s="74"/>
      <c r="AA26" s="74"/>
      <c r="AB26" s="74"/>
      <c r="AC26" s="76"/>
      <c r="AD26" s="76"/>
      <c r="AE26" s="74"/>
      <c r="AF26" s="74"/>
      <c r="AG26" s="74"/>
      <c r="AH26" s="74"/>
      <c r="AI26" s="74"/>
      <c r="AJ26" s="76"/>
      <c r="AK26" s="76"/>
      <c r="AL26" s="74"/>
      <c r="AM26" s="74"/>
      <c r="AN26" s="74"/>
      <c r="AO26" s="74"/>
      <c r="AP26" s="74"/>
      <c r="AQ26" s="76"/>
      <c r="AR26" s="76"/>
      <c r="AS26" s="74"/>
      <c r="AT26" s="74"/>
      <c r="AU26" s="74"/>
      <c r="AV26" s="74"/>
      <c r="AW26" s="74"/>
      <c r="AX26" s="76"/>
      <c r="AY26" s="76"/>
      <c r="AZ26" s="74"/>
      <c r="BA26" s="74"/>
      <c r="BB26" s="74"/>
      <c r="BC26" s="74"/>
      <c r="BD26" s="74"/>
    </row>
    <row r="27" spans="1:56" x14ac:dyDescent="0.2">
      <c r="A27" s="19"/>
      <c r="B27" s="19"/>
      <c r="C27" s="3"/>
      <c r="D27" s="3"/>
      <c r="E27" s="3"/>
      <c r="F27" s="3"/>
      <c r="G27" s="3"/>
      <c r="H27" s="19"/>
      <c r="I27" s="19"/>
      <c r="J27" s="3"/>
      <c r="K27" s="3"/>
      <c r="L27" s="3"/>
      <c r="M27" s="3"/>
      <c r="N27" s="3"/>
      <c r="O27" s="19"/>
      <c r="P27" s="19"/>
      <c r="Q27" s="3"/>
      <c r="R27" s="3"/>
      <c r="S27" s="3"/>
      <c r="T27" s="3"/>
      <c r="U27" s="3"/>
      <c r="V27" s="19"/>
      <c r="W27" s="19"/>
      <c r="X27" s="3"/>
      <c r="Y27" s="3"/>
      <c r="Z27" s="3"/>
      <c r="AA27" s="3"/>
      <c r="AB27" s="3"/>
      <c r="AC27" s="19"/>
      <c r="AD27" s="19"/>
      <c r="AE27" s="3"/>
      <c r="AF27" s="3"/>
      <c r="AG27" s="3"/>
      <c r="AH27" s="3"/>
      <c r="AI27" s="3"/>
      <c r="AJ27" s="19"/>
      <c r="AK27" s="19"/>
      <c r="AL27" s="3"/>
      <c r="AM27" s="3"/>
      <c r="AN27" s="3"/>
      <c r="AO27" s="3"/>
      <c r="AP27" s="3"/>
      <c r="AQ27" s="19"/>
      <c r="AR27" s="19"/>
      <c r="AS27" s="3"/>
      <c r="AT27" s="3"/>
      <c r="AU27" s="3"/>
      <c r="AV27" s="3"/>
      <c r="AW27" s="3"/>
      <c r="AX27" s="19"/>
      <c r="AY27" s="19"/>
      <c r="AZ27" s="3"/>
      <c r="BA27" s="3"/>
      <c r="BB27" s="3"/>
      <c r="BC27" s="3"/>
      <c r="BD27" s="3"/>
    </row>
    <row r="28" spans="1:56" ht="90.6" customHeight="1" thickBot="1" x14ac:dyDescent="0.25">
      <c r="A28" s="59" t="s">
        <v>7</v>
      </c>
      <c r="B28" s="59"/>
      <c r="C28" s="59" t="str">
        <f>C19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28" s="59"/>
      <c r="E28" s="59"/>
      <c r="F28" s="59"/>
      <c r="G28" s="59"/>
      <c r="H28" s="59" t="s">
        <v>7</v>
      </c>
      <c r="I28" s="59"/>
      <c r="J28" s="59" t="str">
        <f>J19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28" s="59"/>
      <c r="L28" s="59"/>
      <c r="M28" s="59"/>
      <c r="N28" s="59"/>
      <c r="O28" s="59" t="s">
        <v>7</v>
      </c>
      <c r="P28" s="59"/>
      <c r="Q28" s="59" t="str">
        <f>Q19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28" s="59"/>
      <c r="S28" s="59"/>
      <c r="T28" s="59"/>
      <c r="U28" s="59"/>
      <c r="V28" s="59" t="s">
        <v>7</v>
      </c>
      <c r="W28" s="59"/>
      <c r="X28" s="59" t="str">
        <f>X19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28" s="59"/>
      <c r="Z28" s="59"/>
      <c r="AA28" s="59"/>
      <c r="AB28" s="59"/>
      <c r="AC28" s="59" t="s">
        <v>7</v>
      </c>
      <c r="AD28" s="59"/>
      <c r="AE28" s="59" t="str">
        <f>AE19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28" s="59"/>
      <c r="AG28" s="59"/>
      <c r="AH28" s="59"/>
      <c r="AI28" s="59"/>
      <c r="AJ28" s="59" t="s">
        <v>7</v>
      </c>
      <c r="AK28" s="59"/>
      <c r="AL28" s="59" t="str">
        <f>AL19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28" s="59"/>
      <c r="AN28" s="59"/>
      <c r="AO28" s="59"/>
      <c r="AP28" s="59"/>
      <c r="AQ28" s="59" t="s">
        <v>7</v>
      </c>
      <c r="AR28" s="59"/>
      <c r="AS28" s="59" t="str">
        <f>AS19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28" s="59"/>
      <c r="AU28" s="59"/>
      <c r="AV28" s="59"/>
      <c r="AW28" s="59"/>
      <c r="AX28" s="59" t="s">
        <v>7</v>
      </c>
      <c r="AY28" s="59"/>
      <c r="AZ28" s="59" t="str">
        <f>AZ19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28" s="59"/>
      <c r="BB28" s="59"/>
      <c r="BC28" s="59"/>
      <c r="BD28" s="59"/>
    </row>
    <row r="29" spans="1:56" ht="27" customHeight="1" thickBot="1" x14ac:dyDescent="0.25">
      <c r="A29" s="5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29" s="59"/>
      <c r="C29" s="59"/>
      <c r="D29" s="4">
        <f>B11</f>
        <v>2</v>
      </c>
      <c r="H29" s="5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29" s="59"/>
      <c r="J29" s="59"/>
      <c r="K29" s="4">
        <f>I11</f>
        <v>0</v>
      </c>
      <c r="O29" s="59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29" s="59"/>
      <c r="Q29" s="59"/>
      <c r="R29" s="4">
        <f>P11</f>
        <v>0</v>
      </c>
      <c r="V29" s="59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29" s="59"/>
      <c r="X29" s="59"/>
      <c r="Y29" s="4">
        <f>W11</f>
        <v>0</v>
      </c>
      <c r="AC29" s="59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29" s="59"/>
      <c r="AE29" s="59"/>
      <c r="AF29" s="4">
        <f>AD11</f>
        <v>0</v>
      </c>
      <c r="AJ29" s="59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29" s="59"/>
      <c r="AL29" s="59"/>
      <c r="AM29" s="4">
        <f>AK11</f>
        <v>10</v>
      </c>
      <c r="AQ29" s="59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29" s="59"/>
      <c r="AS29" s="59"/>
      <c r="AT29" s="4">
        <f>AR11</f>
        <v>0</v>
      </c>
      <c r="AX29" s="59" t="str">
        <f>"Значение регионального проекта на конец "&amp;AX22&amp;" года (справочно)"</f>
        <v>Значение регионального проекта на конец 2019 года (справочно)</v>
      </c>
      <c r="AY29" s="59"/>
      <c r="AZ29" s="59"/>
      <c r="BA29" s="4">
        <f>AY11</f>
        <v>0</v>
      </c>
    </row>
    <row r="30" spans="1:56" ht="27" customHeight="1" thickBot="1" x14ac:dyDescent="0.25">
      <c r="A30" s="59" t="str">
        <f>"Значение по муниципалитету на конец "&amp;A22&amp;" года"</f>
        <v>Значение по муниципалитету на конец 2019 года</v>
      </c>
      <c r="B30" s="59"/>
      <c r="C30" s="59"/>
      <c r="D30" s="4">
        <f>B14</f>
        <v>2</v>
      </c>
      <c r="H30" s="59" t="str">
        <f>"Значение по муниципалитету на конец "&amp;H22&amp;" года"</f>
        <v>Значение по муниципалитету на конец 2019 года</v>
      </c>
      <c r="I30" s="59"/>
      <c r="J30" s="59"/>
      <c r="K30" s="4">
        <f>I14</f>
        <v>0</v>
      </c>
      <c r="O30" s="59" t="str">
        <f>"Значение по муниципалитету на конец "&amp;O22&amp;" года"</f>
        <v>Значение по муниципалитету на конец 2019 года</v>
      </c>
      <c r="P30" s="59"/>
      <c r="Q30" s="59"/>
      <c r="R30" s="4">
        <f>P14</f>
        <v>0</v>
      </c>
      <c r="V30" s="59" t="str">
        <f>"Значение по муниципалитету на конец "&amp;V22&amp;" года"</f>
        <v>Значение по муниципалитету на конец 2019 года</v>
      </c>
      <c r="W30" s="59"/>
      <c r="X30" s="59"/>
      <c r="Y30" s="4" t="str">
        <f>W14</f>
        <v>???</v>
      </c>
      <c r="AC30" s="59" t="str">
        <f>"Значение по муниципалитету на конец "&amp;AC22&amp;" года"</f>
        <v>Значение по муниципалитету на конец 2019 года</v>
      </c>
      <c r="AD30" s="59"/>
      <c r="AE30" s="59"/>
      <c r="AF30" s="4">
        <f>AD14</f>
        <v>0</v>
      </c>
      <c r="AJ30" s="59" t="str">
        <f>"Значение по муниципалитету на конец "&amp;AJ22&amp;" года"</f>
        <v>Значение по муниципалитету на конец 2019 года</v>
      </c>
      <c r="AK30" s="59"/>
      <c r="AL30" s="59"/>
      <c r="AM30" s="4" t="str">
        <f>AK14</f>
        <v>???</v>
      </c>
      <c r="AQ30" s="59" t="str">
        <f>"Значение по муниципалитету на конец "&amp;AQ22&amp;" года"</f>
        <v>Значение по муниципалитету на конец 2019 года</v>
      </c>
      <c r="AR30" s="59"/>
      <c r="AS30" s="59"/>
      <c r="AT30" s="4">
        <f>AR14</f>
        <v>0</v>
      </c>
      <c r="AX30" s="59" t="str">
        <f>"Значение по муниципалитету на конец "&amp;AX22&amp;" года"</f>
        <v>Значение по муниципалитету на конец 2019 года</v>
      </c>
      <c r="AY30" s="59"/>
      <c r="AZ30" s="59"/>
      <c r="BA30" s="4">
        <f>AY14</f>
        <v>0</v>
      </c>
    </row>
    <row r="31" spans="1:56" ht="29.45" customHeight="1" x14ac:dyDescent="0.2">
      <c r="A31" s="7">
        <v>2020</v>
      </c>
      <c r="B31" s="68" t="str">
        <f>"ДОРОЖНАЯ КАРТА НА "&amp;A31&amp;" ГОД"</f>
        <v>ДОРОЖНАЯ КАРТА НА 2020 ГОД</v>
      </c>
      <c r="C31" s="68"/>
      <c r="D31" s="68"/>
      <c r="E31" s="68"/>
      <c r="F31" s="68"/>
      <c r="G31" s="68"/>
      <c r="H31" s="7">
        <v>2020</v>
      </c>
      <c r="I31" s="68" t="str">
        <f>"ДОРОЖНАЯ КАРТА НА "&amp;H31&amp;" ГОД"</f>
        <v>ДОРОЖНАЯ КАРТА НА 2020 ГОД</v>
      </c>
      <c r="J31" s="68"/>
      <c r="K31" s="68"/>
      <c r="L31" s="68"/>
      <c r="M31" s="68"/>
      <c r="N31" s="68"/>
      <c r="O31" s="7">
        <v>2020</v>
      </c>
      <c r="P31" s="68" t="str">
        <f>"ДОРОЖНАЯ КАРТА НА "&amp;O31&amp;" ГОД"</f>
        <v>ДОРОЖНАЯ КАРТА НА 2020 ГОД</v>
      </c>
      <c r="Q31" s="68"/>
      <c r="R31" s="68"/>
      <c r="S31" s="68"/>
      <c r="T31" s="68"/>
      <c r="U31" s="68"/>
      <c r="V31" s="7">
        <v>2020</v>
      </c>
      <c r="W31" s="68" t="str">
        <f>"ДОРОЖНАЯ КАРТА НА "&amp;V31&amp;" ГОД"</f>
        <v>ДОРОЖНАЯ КАРТА НА 2020 ГОД</v>
      </c>
      <c r="X31" s="68"/>
      <c r="Y31" s="68"/>
      <c r="Z31" s="68"/>
      <c r="AA31" s="68"/>
      <c r="AB31" s="68"/>
      <c r="AC31" s="7">
        <v>2020</v>
      </c>
      <c r="AD31" s="68" t="str">
        <f>"ДОРОЖНАЯ КАРТА НА "&amp;AC31&amp;" ГОД"</f>
        <v>ДОРОЖНАЯ КАРТА НА 2020 ГОД</v>
      </c>
      <c r="AE31" s="68"/>
      <c r="AF31" s="68"/>
      <c r="AG31" s="68"/>
      <c r="AH31" s="68"/>
      <c r="AI31" s="68"/>
      <c r="AJ31" s="7">
        <v>2020</v>
      </c>
      <c r="AK31" s="68" t="str">
        <f>"ДОРОЖНАЯ КАРТА НА "&amp;AJ31&amp;" ГОД"</f>
        <v>ДОРОЖНАЯ КАРТА НА 2020 ГОД</v>
      </c>
      <c r="AL31" s="68"/>
      <c r="AM31" s="68"/>
      <c r="AN31" s="68"/>
      <c r="AO31" s="68"/>
      <c r="AP31" s="68"/>
      <c r="AQ31" s="7">
        <v>2020</v>
      </c>
      <c r="AR31" s="68" t="str">
        <f>"ДОРОЖНАЯ КАРТА НА "&amp;AQ31&amp;" ГОД"</f>
        <v>ДОРОЖНАЯ КАРТА НА 2020 ГОД</v>
      </c>
      <c r="AS31" s="68"/>
      <c r="AT31" s="68"/>
      <c r="AU31" s="68"/>
      <c r="AV31" s="68"/>
      <c r="AW31" s="68"/>
      <c r="AX31" s="7">
        <v>2020</v>
      </c>
      <c r="AY31" s="68" t="str">
        <f>"ДОРОЖНАЯ КАРТА НА "&amp;AX31&amp;" ГОД"</f>
        <v>ДОРОЖНАЯ КАРТА НА 2020 ГОД</v>
      </c>
      <c r="AZ31" s="68"/>
      <c r="BA31" s="68"/>
      <c r="BB31" s="68"/>
      <c r="BC31" s="68"/>
      <c r="BD31" s="68"/>
    </row>
    <row r="32" spans="1:56" ht="24.6" customHeight="1" x14ac:dyDescent="0.2">
      <c r="A32" s="63" t="str">
        <f>"Мероприятия, влияющие на изменение показателя в "&amp;A31&amp;" году"</f>
        <v>Мероприятия, влияющие на изменение показателя в 2020 году</v>
      </c>
      <c r="B32" s="63"/>
      <c r="C32" s="63"/>
      <c r="D32" s="63"/>
      <c r="E32" s="63"/>
      <c r="F32" s="63"/>
      <c r="G32" s="63"/>
      <c r="H32" s="63" t="str">
        <f>"Мероприятия, влияющие на изменение показателя в "&amp;H31&amp;" году"</f>
        <v>Мероприятия, влияющие на изменение показателя в 2020 году</v>
      </c>
      <c r="I32" s="63"/>
      <c r="J32" s="63"/>
      <c r="K32" s="63"/>
      <c r="L32" s="63"/>
      <c r="M32" s="63"/>
      <c r="N32" s="63"/>
      <c r="O32" s="63" t="str">
        <f>"Мероприятия, влияющие на изменение показателя в "&amp;O31&amp;" году"</f>
        <v>Мероприятия, влияющие на изменение показателя в 2020 году</v>
      </c>
      <c r="P32" s="63"/>
      <c r="Q32" s="63"/>
      <c r="R32" s="63"/>
      <c r="S32" s="63"/>
      <c r="T32" s="63"/>
      <c r="U32" s="63"/>
      <c r="V32" s="63" t="str">
        <f>"Мероприятия, влияющие на изменение показателя в "&amp;V31&amp;" году"</f>
        <v>Мероприятия, влияющие на изменение показателя в 2020 году</v>
      </c>
      <c r="W32" s="63"/>
      <c r="X32" s="63"/>
      <c r="Y32" s="63"/>
      <c r="Z32" s="63"/>
      <c r="AA32" s="63"/>
      <c r="AB32" s="63"/>
      <c r="AC32" s="63" t="str">
        <f>"Мероприятия, влияющие на изменение показателя в "&amp;AC31&amp;" году"</f>
        <v>Мероприятия, влияющие на изменение показателя в 2020 году</v>
      </c>
      <c r="AD32" s="63"/>
      <c r="AE32" s="63"/>
      <c r="AF32" s="63"/>
      <c r="AG32" s="63"/>
      <c r="AH32" s="63"/>
      <c r="AI32" s="63"/>
      <c r="AJ32" s="63" t="str">
        <f>"Мероприятия, влияющие на изменение показателя в "&amp;AJ31&amp;" году"</f>
        <v>Мероприятия, влияющие на изменение показателя в 2020 году</v>
      </c>
      <c r="AK32" s="63"/>
      <c r="AL32" s="63"/>
      <c r="AM32" s="63"/>
      <c r="AN32" s="63"/>
      <c r="AO32" s="63"/>
      <c r="AP32" s="63"/>
      <c r="AQ32" s="63" t="str">
        <f>"Мероприятия, влияющие на изменение показателя в "&amp;AQ31&amp;" году"</f>
        <v>Мероприятия, влияющие на изменение показателя в 2020 году</v>
      </c>
      <c r="AR32" s="63"/>
      <c r="AS32" s="63"/>
      <c r="AT32" s="63"/>
      <c r="AU32" s="63"/>
      <c r="AV32" s="63"/>
      <c r="AW32" s="63"/>
      <c r="AX32" s="63" t="str">
        <f>"Мероприятия, влияющие на изменение показателя в "&amp;AX31&amp;" году"</f>
        <v>Мероприятия, влияющие на изменение показателя в 2020 году</v>
      </c>
      <c r="AY32" s="63"/>
      <c r="AZ32" s="63"/>
      <c r="BA32" s="63"/>
      <c r="BB32" s="63"/>
      <c r="BC32" s="63"/>
      <c r="BD32" s="63"/>
    </row>
    <row r="33" spans="1:56" ht="28.5" x14ac:dyDescent="0.2">
      <c r="A33" s="3" t="s">
        <v>0</v>
      </c>
      <c r="B33" s="3" t="s">
        <v>1</v>
      </c>
      <c r="C33" s="3" t="s">
        <v>2</v>
      </c>
      <c r="D33" s="3" t="s">
        <v>6</v>
      </c>
      <c r="E33" s="3" t="s">
        <v>3</v>
      </c>
      <c r="F33" s="3" t="s">
        <v>4</v>
      </c>
      <c r="G33" s="3" t="s">
        <v>5</v>
      </c>
      <c r="H33" s="3" t="s">
        <v>0</v>
      </c>
      <c r="I33" s="3" t="s">
        <v>1</v>
      </c>
      <c r="J33" s="3" t="s">
        <v>2</v>
      </c>
      <c r="K33" s="3" t="s">
        <v>6</v>
      </c>
      <c r="L33" s="3" t="s">
        <v>3</v>
      </c>
      <c r="M33" s="3" t="s">
        <v>4</v>
      </c>
      <c r="N33" s="3" t="s">
        <v>5</v>
      </c>
      <c r="O33" s="3" t="s">
        <v>0</v>
      </c>
      <c r="P33" s="3" t="s">
        <v>1</v>
      </c>
      <c r="Q33" s="3" t="s">
        <v>2</v>
      </c>
      <c r="R33" s="3" t="s">
        <v>6</v>
      </c>
      <c r="S33" s="3" t="s">
        <v>3</v>
      </c>
      <c r="T33" s="3" t="s">
        <v>4</v>
      </c>
      <c r="U33" s="3" t="s">
        <v>5</v>
      </c>
      <c r="V33" s="3" t="s">
        <v>0</v>
      </c>
      <c r="W33" s="3" t="s">
        <v>1</v>
      </c>
      <c r="X33" s="3" t="s">
        <v>2</v>
      </c>
      <c r="Y33" s="3" t="s">
        <v>6</v>
      </c>
      <c r="Z33" s="3" t="s">
        <v>3</v>
      </c>
      <c r="AA33" s="3" t="s">
        <v>4</v>
      </c>
      <c r="AB33" s="3" t="s">
        <v>5</v>
      </c>
      <c r="AC33" s="3" t="s">
        <v>0</v>
      </c>
      <c r="AD33" s="3" t="s">
        <v>1</v>
      </c>
      <c r="AE33" s="3" t="s">
        <v>2</v>
      </c>
      <c r="AF33" s="3" t="s">
        <v>6</v>
      </c>
      <c r="AG33" s="3" t="s">
        <v>3</v>
      </c>
      <c r="AH33" s="3" t="s">
        <v>4</v>
      </c>
      <c r="AI33" s="3" t="s">
        <v>5</v>
      </c>
      <c r="AJ33" s="3" t="s">
        <v>0</v>
      </c>
      <c r="AK33" s="3" t="s">
        <v>1</v>
      </c>
      <c r="AL33" s="3" t="s">
        <v>2</v>
      </c>
      <c r="AM33" s="3" t="s">
        <v>6</v>
      </c>
      <c r="AN33" s="3" t="s">
        <v>3</v>
      </c>
      <c r="AO33" s="3" t="s">
        <v>4</v>
      </c>
      <c r="AP33" s="3" t="s">
        <v>5</v>
      </c>
      <c r="AQ33" s="3" t="s">
        <v>0</v>
      </c>
      <c r="AR33" s="3" t="s">
        <v>1</v>
      </c>
      <c r="AS33" s="3" t="s">
        <v>2</v>
      </c>
      <c r="AT33" s="3" t="s">
        <v>6</v>
      </c>
      <c r="AU33" s="3" t="s">
        <v>3</v>
      </c>
      <c r="AV33" s="3" t="s">
        <v>4</v>
      </c>
      <c r="AW33" s="3" t="s">
        <v>5</v>
      </c>
      <c r="AX33" s="3" t="s">
        <v>0</v>
      </c>
      <c r="AY33" s="3" t="s">
        <v>1</v>
      </c>
      <c r="AZ33" s="3" t="s">
        <v>2</v>
      </c>
      <c r="BA33" s="3" t="s">
        <v>6</v>
      </c>
      <c r="BB33" s="3" t="s">
        <v>3</v>
      </c>
      <c r="BC33" s="3" t="s">
        <v>4</v>
      </c>
      <c r="BD33" s="3" t="s">
        <v>5</v>
      </c>
    </row>
    <row r="34" spans="1:56" ht="240" x14ac:dyDescent="0.2">
      <c r="A34" s="76"/>
      <c r="B34" s="76"/>
      <c r="C34" s="74"/>
      <c r="D34" s="74"/>
      <c r="E34" s="74"/>
      <c r="F34" s="74"/>
      <c r="G34" s="74"/>
      <c r="H34" s="76">
        <v>43871</v>
      </c>
      <c r="I34" s="76">
        <v>44145</v>
      </c>
      <c r="J34" s="74" t="s">
        <v>367</v>
      </c>
      <c r="K34" s="74" t="s">
        <v>183</v>
      </c>
      <c r="L34" s="74" t="s">
        <v>493</v>
      </c>
      <c r="M34" s="74">
        <v>83913821316</v>
      </c>
      <c r="N34" s="77" t="s">
        <v>368</v>
      </c>
      <c r="O34" s="76">
        <v>43832</v>
      </c>
      <c r="P34" s="76">
        <v>44196</v>
      </c>
      <c r="Q34" s="51" t="s">
        <v>494</v>
      </c>
      <c r="R34" s="74" t="s">
        <v>183</v>
      </c>
      <c r="S34" s="74" t="s">
        <v>371</v>
      </c>
      <c r="T34" s="74">
        <v>83913821316</v>
      </c>
      <c r="U34" s="77" t="s">
        <v>368</v>
      </c>
      <c r="V34" s="76"/>
      <c r="W34" s="76"/>
      <c r="X34" s="74"/>
      <c r="Y34" s="74"/>
      <c r="Z34" s="74"/>
      <c r="AA34" s="74"/>
      <c r="AB34" s="74"/>
      <c r="AC34" s="76">
        <v>44095</v>
      </c>
      <c r="AD34" s="76">
        <v>44196</v>
      </c>
      <c r="AE34" s="74" t="s">
        <v>495</v>
      </c>
      <c r="AF34" s="74" t="s">
        <v>183</v>
      </c>
      <c r="AG34" s="74" t="s">
        <v>371</v>
      </c>
      <c r="AH34" s="74">
        <v>83913821316</v>
      </c>
      <c r="AI34" s="77" t="s">
        <v>368</v>
      </c>
      <c r="AJ34" s="76"/>
      <c r="AK34" s="76"/>
      <c r="AL34" s="74"/>
      <c r="AM34" s="74"/>
      <c r="AN34" s="74"/>
      <c r="AO34" s="74"/>
      <c r="AP34" s="74"/>
      <c r="AQ34" s="76">
        <v>44076</v>
      </c>
      <c r="AR34" s="76">
        <v>44196</v>
      </c>
      <c r="AS34" s="51" t="s">
        <v>496</v>
      </c>
      <c r="AT34" s="74" t="s">
        <v>183</v>
      </c>
      <c r="AU34" s="74" t="s">
        <v>228</v>
      </c>
      <c r="AV34" s="74">
        <v>83913821316</v>
      </c>
      <c r="AW34" s="77" t="s">
        <v>368</v>
      </c>
      <c r="AX34" s="76">
        <v>43864</v>
      </c>
      <c r="AY34" s="76">
        <v>44193</v>
      </c>
      <c r="AZ34" s="51" t="s">
        <v>497</v>
      </c>
      <c r="BA34" s="74" t="s">
        <v>261</v>
      </c>
      <c r="BB34" s="74" t="s">
        <v>498</v>
      </c>
      <c r="BC34" s="74">
        <v>83913821316</v>
      </c>
      <c r="BD34" s="77" t="s">
        <v>368</v>
      </c>
    </row>
    <row r="35" spans="1:56" ht="105" x14ac:dyDescent="0.2">
      <c r="A35" s="76"/>
      <c r="B35" s="76"/>
      <c r="C35" s="74"/>
      <c r="D35" s="74"/>
      <c r="E35" s="74"/>
      <c r="F35" s="74"/>
      <c r="G35" s="74"/>
      <c r="H35" s="76">
        <v>43871</v>
      </c>
      <c r="I35" s="76">
        <v>44145</v>
      </c>
      <c r="J35" s="51" t="s">
        <v>499</v>
      </c>
      <c r="K35" s="74" t="s">
        <v>183</v>
      </c>
      <c r="L35" s="74" t="s">
        <v>493</v>
      </c>
      <c r="M35" s="74">
        <v>83913821316</v>
      </c>
      <c r="N35" s="77" t="s">
        <v>368</v>
      </c>
      <c r="O35" s="76"/>
      <c r="P35" s="76"/>
      <c r="Q35" s="74"/>
      <c r="R35" s="74"/>
      <c r="S35" s="74"/>
      <c r="T35" s="74"/>
      <c r="U35" s="74"/>
      <c r="V35" s="76"/>
      <c r="W35" s="76"/>
      <c r="X35" s="74"/>
      <c r="Y35" s="74"/>
      <c r="Z35" s="74"/>
      <c r="AA35" s="74"/>
      <c r="AB35" s="74"/>
      <c r="AC35" s="76"/>
      <c r="AD35" s="76"/>
      <c r="AE35" s="74"/>
      <c r="AF35" s="74"/>
      <c r="AG35" s="74"/>
      <c r="AH35" s="74"/>
      <c r="AI35" s="74"/>
      <c r="AJ35" s="76"/>
      <c r="AK35" s="76"/>
      <c r="AL35" s="74"/>
      <c r="AM35" s="74"/>
      <c r="AN35" s="74"/>
      <c r="AO35" s="74"/>
      <c r="AP35" s="74"/>
      <c r="AQ35" s="76"/>
      <c r="AR35" s="76"/>
      <c r="AS35" s="74"/>
      <c r="AT35" s="74"/>
      <c r="AU35" s="74"/>
      <c r="AV35" s="74"/>
      <c r="AW35" s="74"/>
      <c r="AX35" s="76"/>
      <c r="AY35" s="76"/>
      <c r="AZ35" s="74"/>
      <c r="BA35" s="74"/>
      <c r="BB35" s="74"/>
      <c r="BC35" s="74"/>
      <c r="BD35" s="74"/>
    </row>
    <row r="36" spans="1:56" ht="15" x14ac:dyDescent="0.2">
      <c r="A36" s="76"/>
      <c r="B36" s="76"/>
      <c r="C36" s="74"/>
      <c r="D36" s="74"/>
      <c r="E36" s="74"/>
      <c r="F36" s="74"/>
      <c r="G36" s="74"/>
      <c r="H36" s="76"/>
      <c r="I36" s="76"/>
      <c r="J36" s="74"/>
      <c r="K36" s="74"/>
      <c r="L36" s="74"/>
      <c r="M36" s="74"/>
      <c r="N36" s="74"/>
      <c r="O36" s="76"/>
      <c r="P36" s="76"/>
      <c r="Q36" s="74"/>
      <c r="R36" s="74"/>
      <c r="S36" s="74"/>
      <c r="T36" s="74"/>
      <c r="U36" s="74"/>
      <c r="V36" s="76"/>
      <c r="W36" s="76"/>
      <c r="X36" s="74"/>
      <c r="Y36" s="74"/>
      <c r="Z36" s="74"/>
      <c r="AA36" s="74"/>
      <c r="AB36" s="74"/>
      <c r="AC36" s="76"/>
      <c r="AD36" s="76"/>
      <c r="AE36" s="74"/>
      <c r="AF36" s="74"/>
      <c r="AG36" s="74"/>
      <c r="AH36" s="74"/>
      <c r="AI36" s="74"/>
      <c r="AJ36" s="76"/>
      <c r="AK36" s="76"/>
      <c r="AL36" s="74"/>
      <c r="AM36" s="74"/>
      <c r="AN36" s="74"/>
      <c r="AO36" s="74"/>
      <c r="AP36" s="74"/>
      <c r="AQ36" s="76"/>
      <c r="AR36" s="76"/>
      <c r="AS36" s="74"/>
      <c r="AT36" s="74"/>
      <c r="AU36" s="74"/>
      <c r="AV36" s="74"/>
      <c r="AW36" s="74"/>
      <c r="AX36" s="76"/>
      <c r="AY36" s="76"/>
      <c r="AZ36" s="74"/>
      <c r="BA36" s="74"/>
      <c r="BB36" s="74"/>
      <c r="BC36" s="74"/>
      <c r="BD36" s="74"/>
    </row>
    <row r="37" spans="1:56" ht="90.6" customHeight="1" thickBot="1" x14ac:dyDescent="0.25">
      <c r="A37" s="59" t="s">
        <v>7</v>
      </c>
      <c r="B37" s="59"/>
      <c r="C37" s="59" t="str">
        <f>C28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37" s="59"/>
      <c r="E37" s="59"/>
      <c r="F37" s="59"/>
      <c r="G37" s="59"/>
      <c r="H37" s="59" t="s">
        <v>7</v>
      </c>
      <c r="I37" s="59"/>
      <c r="J37" s="59" t="str">
        <f>J28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37" s="59"/>
      <c r="L37" s="59"/>
      <c r="M37" s="59"/>
      <c r="N37" s="59"/>
      <c r="O37" s="59" t="s">
        <v>7</v>
      </c>
      <c r="P37" s="59"/>
      <c r="Q37" s="59" t="str">
        <f>Q28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37" s="59"/>
      <c r="S37" s="59"/>
      <c r="T37" s="59"/>
      <c r="U37" s="59"/>
      <c r="V37" s="59" t="s">
        <v>7</v>
      </c>
      <c r="W37" s="59"/>
      <c r="X37" s="59" t="str">
        <f>X28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37" s="59"/>
      <c r="Z37" s="59"/>
      <c r="AA37" s="59"/>
      <c r="AB37" s="59"/>
      <c r="AC37" s="59" t="s">
        <v>7</v>
      </c>
      <c r="AD37" s="59"/>
      <c r="AE37" s="59" t="str">
        <f>AE28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37" s="59"/>
      <c r="AG37" s="59"/>
      <c r="AH37" s="59"/>
      <c r="AI37" s="59"/>
      <c r="AJ37" s="59" t="s">
        <v>7</v>
      </c>
      <c r="AK37" s="59"/>
      <c r="AL37" s="59" t="str">
        <f>AL28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37" s="59"/>
      <c r="AN37" s="59"/>
      <c r="AO37" s="59"/>
      <c r="AP37" s="59"/>
      <c r="AQ37" s="59" t="s">
        <v>7</v>
      </c>
      <c r="AR37" s="59"/>
      <c r="AS37" s="59" t="str">
        <f>AS28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37" s="59"/>
      <c r="AU37" s="59"/>
      <c r="AV37" s="59"/>
      <c r="AW37" s="59"/>
      <c r="AX37" s="59" t="s">
        <v>7</v>
      </c>
      <c r="AY37" s="59"/>
      <c r="AZ37" s="59" t="str">
        <f>AZ28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37" s="59"/>
      <c r="BB37" s="59"/>
      <c r="BC37" s="59"/>
      <c r="BD37" s="59"/>
    </row>
    <row r="38" spans="1:56" ht="27" customHeight="1" thickBot="1" x14ac:dyDescent="0.25">
      <c r="A38" s="59" t="str">
        <f>"Значение регионального проекта на конец "&amp;A31&amp;" года (справочно)"</f>
        <v>Значение регионального проекта на конец 2020 года (справочно)</v>
      </c>
      <c r="B38" s="59"/>
      <c r="C38" s="59"/>
      <c r="D38" s="4">
        <f>C11</f>
        <v>15</v>
      </c>
      <c r="H38" s="59" t="str">
        <f>"Значение регионального проекта на конец "&amp;H31&amp;" года (справочно)"</f>
        <v>Значение регионального проекта на конец 2020 года (справочно)</v>
      </c>
      <c r="I38" s="59"/>
      <c r="J38" s="59"/>
      <c r="K38" s="4">
        <f>J11</f>
        <v>0</v>
      </c>
      <c r="O38" s="59" t="str">
        <f>"Значение регионального проекта на конец "&amp;O31&amp;" года (справочно)"</f>
        <v>Значение регионального проекта на конец 2020 года (справочно)</v>
      </c>
      <c r="P38" s="59"/>
      <c r="Q38" s="59"/>
      <c r="R38" s="4">
        <f>Q11</f>
        <v>5</v>
      </c>
      <c r="V38" s="59" t="str">
        <f>"Значение регионального проекта на конец "&amp;V31&amp;" года (справочно)"</f>
        <v>Значение регионального проекта на конец 2020 года (справочно)</v>
      </c>
      <c r="W38" s="59"/>
      <c r="X38" s="59"/>
      <c r="Y38" s="4">
        <f>X11</f>
        <v>0</v>
      </c>
      <c r="AC38" s="59" t="str">
        <f>"Значение регионального проекта на конец "&amp;AC31&amp;" года (справочно)"</f>
        <v>Значение регионального проекта на конец 2020 года (справочно)</v>
      </c>
      <c r="AD38" s="59"/>
      <c r="AE38" s="59"/>
      <c r="AF38" s="4">
        <f>AE11</f>
        <v>5</v>
      </c>
      <c r="AJ38" s="59" t="str">
        <f>"Значение регионального проекта на конец "&amp;AJ31&amp;" года (справочно)"</f>
        <v>Значение регионального проекта на конец 2020 года (справочно)</v>
      </c>
      <c r="AK38" s="59"/>
      <c r="AL38" s="59"/>
      <c r="AM38" s="4">
        <f>AL11</f>
        <v>20</v>
      </c>
      <c r="AQ38" s="59" t="str">
        <f>"Значение регионального проекта на конец "&amp;AQ31&amp;" года (справочно)"</f>
        <v>Значение регионального проекта на конец 2020 года (справочно)</v>
      </c>
      <c r="AR38" s="59"/>
      <c r="AS38" s="59"/>
      <c r="AT38" s="4">
        <f>AS11</f>
        <v>0.5</v>
      </c>
      <c r="AX38" s="59" t="str">
        <f>"Значение регионального проекта на конец "&amp;AX31&amp;" года (справочно)"</f>
        <v>Значение регионального проекта на конец 2020 года (справочно)</v>
      </c>
      <c r="AY38" s="59"/>
      <c r="AZ38" s="59"/>
      <c r="BA38" s="4">
        <f>AZ11</f>
        <v>5</v>
      </c>
    </row>
    <row r="39" spans="1:56" ht="27" customHeight="1" thickBot="1" x14ac:dyDescent="0.25">
      <c r="A39" s="59" t="str">
        <f>"Значение по муниципалитету на конец "&amp;A31&amp;" года"</f>
        <v>Значение по муниципалитету на конец 2020 года</v>
      </c>
      <c r="B39" s="59"/>
      <c r="C39" s="59"/>
      <c r="D39" s="4">
        <f>C14</f>
        <v>15</v>
      </c>
      <c r="H39" s="59" t="str">
        <f>"Значение по муниципалитету на конец "&amp;H31&amp;" года"</f>
        <v>Значение по муниципалитету на конец 2020 года</v>
      </c>
      <c r="I39" s="59"/>
      <c r="J39" s="59"/>
      <c r="K39" s="4">
        <f>J14</f>
        <v>0</v>
      </c>
      <c r="O39" s="59" t="str">
        <f>"Значение по муниципалитету на конец "&amp;O31&amp;" года"</f>
        <v>Значение по муниципалитету на конец 2020 года</v>
      </c>
      <c r="P39" s="59"/>
      <c r="Q39" s="59"/>
      <c r="R39" s="4">
        <f>Q14</f>
        <v>5</v>
      </c>
      <c r="V39" s="59" t="str">
        <f>"Значение по муниципалитету на конец "&amp;V31&amp;" года"</f>
        <v>Значение по муниципалитету на конец 2020 года</v>
      </c>
      <c r="W39" s="59"/>
      <c r="X39" s="59"/>
      <c r="Y39" s="4" t="str">
        <f>X14</f>
        <v>???</v>
      </c>
      <c r="AC39" s="59" t="str">
        <f>"Значение по муниципалитету на конец "&amp;AC31&amp;" года"</f>
        <v>Значение по муниципалитету на конец 2020 года</v>
      </c>
      <c r="AD39" s="59"/>
      <c r="AE39" s="59"/>
      <c r="AF39" s="4">
        <f>AE14</f>
        <v>5</v>
      </c>
      <c r="AJ39" s="59" t="str">
        <f>"Значение по муниципалитету на конец "&amp;AJ31&amp;" года"</f>
        <v>Значение по муниципалитету на конец 2020 года</v>
      </c>
      <c r="AK39" s="59"/>
      <c r="AL39" s="59"/>
      <c r="AM39" s="4" t="str">
        <f>AL14</f>
        <v>???</v>
      </c>
      <c r="AQ39" s="59" t="str">
        <f>"Значение по муниципалитету на конец "&amp;AQ31&amp;" года"</f>
        <v>Значение по муниципалитету на конец 2020 года</v>
      </c>
      <c r="AR39" s="59"/>
      <c r="AS39" s="59"/>
      <c r="AT39" s="4">
        <f>AS14</f>
        <v>0.5</v>
      </c>
      <c r="AX39" s="59" t="str">
        <f>"Значение по муниципалитету на конец "&amp;AX31&amp;" года"</f>
        <v>Значение по муниципалитету на конец 2020 года</v>
      </c>
      <c r="AY39" s="59"/>
      <c r="AZ39" s="59"/>
      <c r="BA39" s="4">
        <f>AZ14</f>
        <v>5</v>
      </c>
    </row>
    <row r="40" spans="1:56" ht="29.45" customHeight="1" x14ac:dyDescent="0.2">
      <c r="A40" s="7">
        <v>2021</v>
      </c>
      <c r="B40" s="68" t="str">
        <f>"ДОРОЖНАЯ КАРТА НА "&amp;A40&amp;" ГОД"</f>
        <v>ДОРОЖНАЯ КАРТА НА 2021 ГОД</v>
      </c>
      <c r="C40" s="68"/>
      <c r="D40" s="68"/>
      <c r="E40" s="68"/>
      <c r="F40" s="68"/>
      <c r="G40" s="68"/>
      <c r="H40" s="7">
        <v>2021</v>
      </c>
      <c r="I40" s="68" t="str">
        <f>"ДОРОЖНАЯ КАРТА НА "&amp;H40&amp;" ГОД"</f>
        <v>ДОРОЖНАЯ КАРТА НА 2021 ГОД</v>
      </c>
      <c r="J40" s="68"/>
      <c r="K40" s="68"/>
      <c r="L40" s="68"/>
      <c r="M40" s="68"/>
      <c r="N40" s="68"/>
      <c r="O40" s="7">
        <v>2021</v>
      </c>
      <c r="P40" s="68" t="str">
        <f>"ДОРОЖНАЯ КАРТА НА "&amp;O40&amp;" ГОД"</f>
        <v>ДОРОЖНАЯ КАРТА НА 2021 ГОД</v>
      </c>
      <c r="Q40" s="68"/>
      <c r="R40" s="68"/>
      <c r="S40" s="68"/>
      <c r="T40" s="68"/>
      <c r="U40" s="68"/>
      <c r="V40" s="7">
        <v>2021</v>
      </c>
      <c r="W40" s="68" t="str">
        <f>"ДОРОЖНАЯ КАРТА НА "&amp;V40&amp;" ГОД"</f>
        <v>ДОРОЖНАЯ КАРТА НА 2021 ГОД</v>
      </c>
      <c r="X40" s="68"/>
      <c r="Y40" s="68"/>
      <c r="Z40" s="68"/>
      <c r="AA40" s="68"/>
      <c r="AB40" s="68"/>
      <c r="AC40" s="7">
        <v>2021</v>
      </c>
      <c r="AD40" s="68" t="str">
        <f>"ДОРОЖНАЯ КАРТА НА "&amp;AC40&amp;" ГОД"</f>
        <v>ДОРОЖНАЯ КАРТА НА 2021 ГОД</v>
      </c>
      <c r="AE40" s="68"/>
      <c r="AF40" s="68"/>
      <c r="AG40" s="68"/>
      <c r="AH40" s="68"/>
      <c r="AI40" s="68"/>
      <c r="AJ40" s="7">
        <v>2021</v>
      </c>
      <c r="AK40" s="68" t="str">
        <f>"ДОРОЖНАЯ КАРТА НА "&amp;AJ40&amp;" ГОД"</f>
        <v>ДОРОЖНАЯ КАРТА НА 2021 ГОД</v>
      </c>
      <c r="AL40" s="68"/>
      <c r="AM40" s="68"/>
      <c r="AN40" s="68"/>
      <c r="AO40" s="68"/>
      <c r="AP40" s="68"/>
      <c r="AQ40" s="7">
        <v>2021</v>
      </c>
      <c r="AR40" s="68" t="str">
        <f>"ДОРОЖНАЯ КАРТА НА "&amp;AQ40&amp;" ГОД"</f>
        <v>ДОРОЖНАЯ КАРТА НА 2021 ГОД</v>
      </c>
      <c r="AS40" s="68"/>
      <c r="AT40" s="68"/>
      <c r="AU40" s="68"/>
      <c r="AV40" s="68"/>
      <c r="AW40" s="68"/>
      <c r="AX40" s="7">
        <v>2021</v>
      </c>
      <c r="AY40" s="68" t="str">
        <f>"ДОРОЖНАЯ КАРТА НА "&amp;AX40&amp;" ГОД"</f>
        <v>ДОРОЖНАЯ КАРТА НА 2021 ГОД</v>
      </c>
      <c r="AZ40" s="68"/>
      <c r="BA40" s="68"/>
      <c r="BB40" s="68"/>
      <c r="BC40" s="68"/>
      <c r="BD40" s="68"/>
    </row>
    <row r="41" spans="1:56" ht="24.6" customHeight="1" x14ac:dyDescent="0.2">
      <c r="A41" s="63" t="str">
        <f>"Мероприятия, влияющие на изменение показателя в "&amp;A40&amp;" году"</f>
        <v>Мероприятия, влияющие на изменение показателя в 2021 году</v>
      </c>
      <c r="B41" s="63"/>
      <c r="C41" s="63"/>
      <c r="D41" s="63"/>
      <c r="E41" s="63"/>
      <c r="F41" s="63"/>
      <c r="G41" s="63"/>
      <c r="H41" s="63" t="str">
        <f>"Мероприятия, влияющие на изменение показателя в "&amp;H40&amp;" году"</f>
        <v>Мероприятия, влияющие на изменение показателя в 2021 году</v>
      </c>
      <c r="I41" s="63"/>
      <c r="J41" s="63"/>
      <c r="K41" s="63"/>
      <c r="L41" s="63"/>
      <c r="M41" s="63"/>
      <c r="N41" s="63"/>
      <c r="O41" s="63" t="str">
        <f>"Мероприятия, влияющие на изменение показателя в "&amp;O40&amp;" году"</f>
        <v>Мероприятия, влияющие на изменение показателя в 2021 году</v>
      </c>
      <c r="P41" s="63"/>
      <c r="Q41" s="63"/>
      <c r="R41" s="63"/>
      <c r="S41" s="63"/>
      <c r="T41" s="63"/>
      <c r="U41" s="63"/>
      <c r="V41" s="63" t="str">
        <f>"Мероприятия, влияющие на изменение показателя в "&amp;V40&amp;" году"</f>
        <v>Мероприятия, влияющие на изменение показателя в 2021 году</v>
      </c>
      <c r="W41" s="63"/>
      <c r="X41" s="63"/>
      <c r="Y41" s="63"/>
      <c r="Z41" s="63"/>
      <c r="AA41" s="63"/>
      <c r="AB41" s="63"/>
      <c r="AC41" s="63" t="str">
        <f>"Мероприятия, влияющие на изменение показателя в "&amp;AC40&amp;" году"</f>
        <v>Мероприятия, влияющие на изменение показателя в 2021 году</v>
      </c>
      <c r="AD41" s="63"/>
      <c r="AE41" s="63"/>
      <c r="AF41" s="63"/>
      <c r="AG41" s="63"/>
      <c r="AH41" s="63"/>
      <c r="AI41" s="63"/>
      <c r="AJ41" s="63" t="str">
        <f>"Мероприятия, влияющие на изменение показателя в "&amp;AJ40&amp;" году"</f>
        <v>Мероприятия, влияющие на изменение показателя в 2021 году</v>
      </c>
      <c r="AK41" s="63"/>
      <c r="AL41" s="63"/>
      <c r="AM41" s="63"/>
      <c r="AN41" s="63"/>
      <c r="AO41" s="63"/>
      <c r="AP41" s="63"/>
      <c r="AQ41" s="63" t="str">
        <f>"Мероприятия, влияющие на изменение показателя в "&amp;AQ40&amp;" году"</f>
        <v>Мероприятия, влияющие на изменение показателя в 2021 году</v>
      </c>
      <c r="AR41" s="63"/>
      <c r="AS41" s="63"/>
      <c r="AT41" s="63"/>
      <c r="AU41" s="63"/>
      <c r="AV41" s="63"/>
      <c r="AW41" s="63"/>
      <c r="AX41" s="63" t="str">
        <f>"Мероприятия, влияющие на изменение показателя в "&amp;AX40&amp;" году"</f>
        <v>Мероприятия, влияющие на изменение показателя в 2021 году</v>
      </c>
      <c r="AY41" s="63"/>
      <c r="AZ41" s="63"/>
      <c r="BA41" s="63"/>
      <c r="BB41" s="63"/>
      <c r="BC41" s="63"/>
      <c r="BD41" s="63"/>
    </row>
    <row r="42" spans="1:56" ht="28.5" x14ac:dyDescent="0.2">
      <c r="A42" s="3" t="s">
        <v>0</v>
      </c>
      <c r="B42" s="3" t="s">
        <v>1</v>
      </c>
      <c r="C42" s="3" t="s">
        <v>2</v>
      </c>
      <c r="D42" s="3" t="s">
        <v>6</v>
      </c>
      <c r="E42" s="3" t="s">
        <v>3</v>
      </c>
      <c r="F42" s="3" t="s">
        <v>4</v>
      </c>
      <c r="G42" s="3" t="s">
        <v>5</v>
      </c>
      <c r="H42" s="3" t="s">
        <v>0</v>
      </c>
      <c r="I42" s="3" t="s">
        <v>1</v>
      </c>
      <c r="J42" s="3" t="s">
        <v>2</v>
      </c>
      <c r="K42" s="3" t="s">
        <v>6</v>
      </c>
      <c r="L42" s="3" t="s">
        <v>3</v>
      </c>
      <c r="M42" s="3" t="s">
        <v>4</v>
      </c>
      <c r="N42" s="3" t="s">
        <v>5</v>
      </c>
      <c r="O42" s="3" t="s">
        <v>0</v>
      </c>
      <c r="P42" s="3" t="s">
        <v>1</v>
      </c>
      <c r="Q42" s="3" t="s">
        <v>2</v>
      </c>
      <c r="R42" s="3" t="s">
        <v>6</v>
      </c>
      <c r="S42" s="3" t="s">
        <v>3</v>
      </c>
      <c r="T42" s="3" t="s">
        <v>4</v>
      </c>
      <c r="U42" s="3" t="s">
        <v>5</v>
      </c>
      <c r="V42" s="3" t="s">
        <v>0</v>
      </c>
      <c r="W42" s="3" t="s">
        <v>1</v>
      </c>
      <c r="X42" s="3" t="s">
        <v>2</v>
      </c>
      <c r="Y42" s="3" t="s">
        <v>6</v>
      </c>
      <c r="Z42" s="3" t="s">
        <v>3</v>
      </c>
      <c r="AA42" s="3" t="s">
        <v>4</v>
      </c>
      <c r="AB42" s="3" t="s">
        <v>5</v>
      </c>
      <c r="AC42" s="3" t="s">
        <v>0</v>
      </c>
      <c r="AD42" s="3" t="s">
        <v>1</v>
      </c>
      <c r="AE42" s="3" t="s">
        <v>2</v>
      </c>
      <c r="AF42" s="3" t="s">
        <v>6</v>
      </c>
      <c r="AG42" s="3" t="s">
        <v>3</v>
      </c>
      <c r="AH42" s="3" t="s">
        <v>4</v>
      </c>
      <c r="AI42" s="3" t="s">
        <v>5</v>
      </c>
      <c r="AJ42" s="3" t="s">
        <v>0</v>
      </c>
      <c r="AK42" s="3" t="s">
        <v>1</v>
      </c>
      <c r="AL42" s="3" t="s">
        <v>2</v>
      </c>
      <c r="AM42" s="3" t="s">
        <v>6</v>
      </c>
      <c r="AN42" s="3" t="s">
        <v>3</v>
      </c>
      <c r="AO42" s="3" t="s">
        <v>4</v>
      </c>
      <c r="AP42" s="3" t="s">
        <v>5</v>
      </c>
      <c r="AQ42" s="3" t="s">
        <v>0</v>
      </c>
      <c r="AR42" s="3" t="s">
        <v>1</v>
      </c>
      <c r="AS42" s="3" t="s">
        <v>2</v>
      </c>
      <c r="AT42" s="3" t="s">
        <v>6</v>
      </c>
      <c r="AU42" s="3" t="s">
        <v>3</v>
      </c>
      <c r="AV42" s="3" t="s">
        <v>4</v>
      </c>
      <c r="AW42" s="3" t="s">
        <v>5</v>
      </c>
      <c r="AX42" s="3" t="s">
        <v>0</v>
      </c>
      <c r="AY42" s="3" t="s">
        <v>1</v>
      </c>
      <c r="AZ42" s="3" t="s">
        <v>2</v>
      </c>
      <c r="BA42" s="3" t="s">
        <v>6</v>
      </c>
      <c r="BB42" s="3" t="s">
        <v>3</v>
      </c>
      <c r="BC42" s="3" t="s">
        <v>4</v>
      </c>
      <c r="BD42" s="3" t="s">
        <v>5</v>
      </c>
    </row>
    <row r="43" spans="1:56" ht="240" x14ac:dyDescent="0.2">
      <c r="A43" s="76"/>
      <c r="B43" s="76"/>
      <c r="C43" s="74"/>
      <c r="D43" s="74"/>
      <c r="E43" s="74"/>
      <c r="F43" s="74"/>
      <c r="G43" s="74"/>
      <c r="H43" s="76">
        <v>44207</v>
      </c>
      <c r="I43" s="76">
        <v>44551</v>
      </c>
      <c r="J43" s="74" t="s">
        <v>500</v>
      </c>
      <c r="K43" s="74" t="s">
        <v>183</v>
      </c>
      <c r="L43" s="51" t="s">
        <v>493</v>
      </c>
      <c r="M43" s="74">
        <v>83913821316</v>
      </c>
      <c r="N43" s="77" t="s">
        <v>368</v>
      </c>
      <c r="O43" s="76">
        <v>44198</v>
      </c>
      <c r="P43" s="76">
        <v>44561</v>
      </c>
      <c r="Q43" s="51" t="s">
        <v>501</v>
      </c>
      <c r="R43" s="74" t="s">
        <v>183</v>
      </c>
      <c r="S43" s="74" t="s">
        <v>371</v>
      </c>
      <c r="T43" s="74">
        <v>83913821316</v>
      </c>
      <c r="U43" s="77" t="s">
        <v>368</v>
      </c>
      <c r="V43" s="76"/>
      <c r="W43" s="76"/>
      <c r="X43" s="74"/>
      <c r="Y43" s="74"/>
      <c r="Z43" s="74"/>
      <c r="AA43" s="74"/>
      <c r="AB43" s="74"/>
      <c r="AC43" s="76">
        <v>44460</v>
      </c>
      <c r="AD43" s="76">
        <v>44561</v>
      </c>
      <c r="AE43" s="74" t="s">
        <v>502</v>
      </c>
      <c r="AF43" s="74" t="s">
        <v>183</v>
      </c>
      <c r="AG43" s="74" t="s">
        <v>371</v>
      </c>
      <c r="AH43" s="74">
        <v>83913821316</v>
      </c>
      <c r="AI43" s="77" t="s">
        <v>368</v>
      </c>
      <c r="AJ43" s="76"/>
      <c r="AK43" s="76"/>
      <c r="AL43" s="74"/>
      <c r="AM43" s="74"/>
      <c r="AN43" s="74"/>
      <c r="AO43" s="74"/>
      <c r="AP43" s="74"/>
      <c r="AQ43" s="76">
        <v>44216</v>
      </c>
      <c r="AR43" s="76">
        <v>44555</v>
      </c>
      <c r="AS43" s="51" t="s">
        <v>503</v>
      </c>
      <c r="AT43" s="74" t="s">
        <v>183</v>
      </c>
      <c r="AU43" s="74" t="s">
        <v>228</v>
      </c>
      <c r="AV43" s="74">
        <v>83913821316</v>
      </c>
      <c r="AW43" s="77" t="s">
        <v>368</v>
      </c>
      <c r="AX43" s="76">
        <v>44216</v>
      </c>
      <c r="AY43" s="76">
        <v>44555</v>
      </c>
      <c r="AZ43" s="51" t="s">
        <v>504</v>
      </c>
      <c r="BA43" s="74" t="s">
        <v>261</v>
      </c>
      <c r="BB43" s="74" t="s">
        <v>498</v>
      </c>
      <c r="BC43" s="74">
        <v>83913821316</v>
      </c>
      <c r="BD43" s="77" t="s">
        <v>368</v>
      </c>
    </row>
    <row r="44" spans="1:56" ht="210" x14ac:dyDescent="0.2">
      <c r="A44" s="76"/>
      <c r="B44" s="76"/>
      <c r="C44" s="74"/>
      <c r="D44" s="74"/>
      <c r="E44" s="74"/>
      <c r="F44" s="74"/>
      <c r="G44" s="74"/>
      <c r="H44" s="76">
        <v>44207</v>
      </c>
      <c r="I44" s="76">
        <v>44551</v>
      </c>
      <c r="J44" s="74" t="s">
        <v>505</v>
      </c>
      <c r="K44" s="74" t="s">
        <v>183</v>
      </c>
      <c r="L44" s="51" t="s">
        <v>493</v>
      </c>
      <c r="M44" s="74">
        <v>83913821316</v>
      </c>
      <c r="N44" s="77" t="s">
        <v>368</v>
      </c>
      <c r="O44" s="76"/>
      <c r="P44" s="76"/>
      <c r="Q44" s="74"/>
      <c r="R44" s="74"/>
      <c r="S44" s="74"/>
      <c r="T44" s="74"/>
      <c r="U44" s="74"/>
      <c r="V44" s="76"/>
      <c r="W44" s="76"/>
      <c r="X44" s="74"/>
      <c r="Y44" s="74"/>
      <c r="Z44" s="74"/>
      <c r="AA44" s="74"/>
      <c r="AB44" s="74"/>
      <c r="AC44" s="76"/>
      <c r="AD44" s="76"/>
      <c r="AE44" s="74"/>
      <c r="AF44" s="74"/>
      <c r="AG44" s="74"/>
      <c r="AH44" s="74"/>
      <c r="AI44" s="74"/>
      <c r="AJ44" s="76"/>
      <c r="AK44" s="76"/>
      <c r="AL44" s="74"/>
      <c r="AM44" s="74"/>
      <c r="AN44" s="74"/>
      <c r="AO44" s="74"/>
      <c r="AP44" s="74"/>
      <c r="AQ44" s="76"/>
      <c r="AR44" s="76"/>
      <c r="AS44" s="74"/>
      <c r="AT44" s="74"/>
      <c r="AU44" s="74"/>
      <c r="AV44" s="74"/>
      <c r="AW44" s="74"/>
      <c r="AX44" s="76"/>
      <c r="AY44" s="76"/>
      <c r="AZ44" s="74"/>
      <c r="BA44" s="74"/>
      <c r="BB44" s="74"/>
      <c r="BC44" s="74"/>
      <c r="BD44" s="74"/>
    </row>
    <row r="45" spans="1:56" ht="15" x14ac:dyDescent="0.2">
      <c r="A45" s="76"/>
      <c r="B45" s="76"/>
      <c r="C45" s="74"/>
      <c r="D45" s="74"/>
      <c r="E45" s="74"/>
      <c r="F45" s="74"/>
      <c r="G45" s="74"/>
      <c r="H45" s="76"/>
      <c r="I45" s="76"/>
      <c r="J45" s="74"/>
      <c r="K45" s="74"/>
      <c r="L45" s="74"/>
      <c r="M45" s="74"/>
      <c r="N45" s="74"/>
      <c r="O45" s="76"/>
      <c r="P45" s="76"/>
      <c r="Q45" s="74"/>
      <c r="R45" s="74"/>
      <c r="S45" s="74"/>
      <c r="T45" s="74"/>
      <c r="U45" s="74"/>
      <c r="V45" s="76"/>
      <c r="W45" s="76"/>
      <c r="X45" s="74"/>
      <c r="Y45" s="74"/>
      <c r="Z45" s="74"/>
      <c r="AA45" s="74"/>
      <c r="AB45" s="74"/>
      <c r="AC45" s="76"/>
      <c r="AD45" s="76"/>
      <c r="AE45" s="74"/>
      <c r="AF45" s="74"/>
      <c r="AG45" s="74"/>
      <c r="AH45" s="74"/>
      <c r="AI45" s="74"/>
      <c r="AJ45" s="76"/>
      <c r="AK45" s="76"/>
      <c r="AL45" s="74"/>
      <c r="AM45" s="74"/>
      <c r="AN45" s="74"/>
      <c r="AO45" s="74"/>
      <c r="AP45" s="74"/>
      <c r="AQ45" s="76"/>
      <c r="AR45" s="76"/>
      <c r="AS45" s="74"/>
      <c r="AT45" s="74"/>
      <c r="AU45" s="74"/>
      <c r="AV45" s="74"/>
      <c r="AW45" s="74"/>
      <c r="AX45" s="76"/>
      <c r="AY45" s="76"/>
      <c r="AZ45" s="74"/>
      <c r="BA45" s="74"/>
      <c r="BB45" s="74"/>
      <c r="BC45" s="74"/>
      <c r="BD45" s="74"/>
    </row>
    <row r="46" spans="1:56" ht="90.6" customHeight="1" thickBot="1" x14ac:dyDescent="0.25">
      <c r="A46" s="59" t="s">
        <v>7</v>
      </c>
      <c r="B46" s="59"/>
      <c r="C46" s="63" t="str">
        <f>C37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46" s="63"/>
      <c r="E46" s="63"/>
      <c r="F46" s="63"/>
      <c r="G46" s="63"/>
      <c r="H46" s="59" t="s">
        <v>7</v>
      </c>
      <c r="I46" s="59"/>
      <c r="J46" s="63" t="str">
        <f>J37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46" s="63"/>
      <c r="L46" s="63"/>
      <c r="M46" s="63"/>
      <c r="N46" s="63"/>
      <c r="O46" s="59" t="s">
        <v>7</v>
      </c>
      <c r="P46" s="59"/>
      <c r="Q46" s="63" t="str">
        <f>Q37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46" s="63"/>
      <c r="S46" s="63"/>
      <c r="T46" s="63"/>
      <c r="U46" s="63"/>
      <c r="V46" s="59" t="s">
        <v>7</v>
      </c>
      <c r="W46" s="59"/>
      <c r="X46" s="63" t="str">
        <f>X37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46" s="63"/>
      <c r="Z46" s="63"/>
      <c r="AA46" s="63"/>
      <c r="AB46" s="63"/>
      <c r="AC46" s="59" t="s">
        <v>7</v>
      </c>
      <c r="AD46" s="59"/>
      <c r="AE46" s="63" t="str">
        <f>AE37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46" s="63"/>
      <c r="AG46" s="63"/>
      <c r="AH46" s="63"/>
      <c r="AI46" s="63"/>
      <c r="AJ46" s="59" t="s">
        <v>7</v>
      </c>
      <c r="AK46" s="59"/>
      <c r="AL46" s="63" t="str">
        <f>AL37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46" s="63"/>
      <c r="AN46" s="63"/>
      <c r="AO46" s="63"/>
      <c r="AP46" s="63"/>
      <c r="AQ46" s="59" t="s">
        <v>7</v>
      </c>
      <c r="AR46" s="59"/>
      <c r="AS46" s="63" t="str">
        <f>AS37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46" s="63"/>
      <c r="AU46" s="63"/>
      <c r="AV46" s="63"/>
      <c r="AW46" s="63"/>
      <c r="AX46" s="59" t="s">
        <v>7</v>
      </c>
      <c r="AY46" s="59"/>
      <c r="AZ46" s="63" t="str">
        <f>AZ37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46" s="63"/>
      <c r="BB46" s="63"/>
      <c r="BC46" s="63"/>
      <c r="BD46" s="63"/>
    </row>
    <row r="47" spans="1:56" ht="27" customHeight="1" thickBot="1" x14ac:dyDescent="0.25">
      <c r="A47" s="59" t="str">
        <f>"Значение регионального проекта на конец "&amp;A40&amp;" года (справочно)"</f>
        <v>Значение регионального проекта на конец 2021 года (справочно)</v>
      </c>
      <c r="B47" s="59"/>
      <c r="C47" s="59"/>
      <c r="D47" s="4">
        <f>D11</f>
        <v>30</v>
      </c>
      <c r="H47" s="59" t="str">
        <f>"Значение регионального проекта на конец "&amp;H40&amp;" года (справочно)"</f>
        <v>Значение регионального проекта на конец 2021 года (справочно)</v>
      </c>
      <c r="I47" s="59"/>
      <c r="J47" s="59"/>
      <c r="K47" s="4">
        <f>K11</f>
        <v>0</v>
      </c>
      <c r="O47" s="59" t="str">
        <f>"Значение регионального проекта на конец "&amp;O40&amp;" года (справочно)"</f>
        <v>Значение регионального проекта на конец 2021 года (справочно)</v>
      </c>
      <c r="P47" s="59"/>
      <c r="Q47" s="59"/>
      <c r="R47" s="4">
        <f>R11</f>
        <v>20</v>
      </c>
      <c r="V47" s="59" t="str">
        <f>"Значение регионального проекта на конец "&amp;V40&amp;" года (справочно)"</f>
        <v>Значение регионального проекта на конец 2021 года (справочно)</v>
      </c>
      <c r="W47" s="59"/>
      <c r="X47" s="59"/>
      <c r="Y47" s="4">
        <f>Y11</f>
        <v>15</v>
      </c>
      <c r="AC47" s="59" t="str">
        <f>"Значение регионального проекта на конец "&amp;AC40&amp;" года (справочно)"</f>
        <v>Значение регионального проекта на конец 2021 года (справочно)</v>
      </c>
      <c r="AD47" s="59"/>
      <c r="AE47" s="59"/>
      <c r="AF47" s="4">
        <f>AF11</f>
        <v>30</v>
      </c>
      <c r="AJ47" s="59" t="str">
        <f>"Значение регионального проекта на конец "&amp;AJ40&amp;" года (справочно)"</f>
        <v>Значение регионального проекта на конец 2021 года (справочно)</v>
      </c>
      <c r="AK47" s="59"/>
      <c r="AL47" s="59"/>
      <c r="AM47" s="4">
        <f>AM11</f>
        <v>50</v>
      </c>
      <c r="AQ47" s="59" t="str">
        <f>"Значение регионального проекта на конец "&amp;AQ40&amp;" года (справочно)"</f>
        <v>Значение регионального проекта на конец 2021 года (справочно)</v>
      </c>
      <c r="AR47" s="59"/>
      <c r="AS47" s="59"/>
      <c r="AT47" s="4">
        <f>AT11</f>
        <v>5</v>
      </c>
      <c r="AX47" s="59" t="str">
        <f>"Значение регионального проекта на конец "&amp;AX40&amp;" года (справочно)"</f>
        <v>Значение регионального проекта на конец 2021 года (справочно)</v>
      </c>
      <c r="AY47" s="59"/>
      <c r="AZ47" s="59"/>
      <c r="BA47" s="4">
        <f>BA11</f>
        <v>10</v>
      </c>
    </row>
    <row r="48" spans="1:56" ht="27" customHeight="1" thickBot="1" x14ac:dyDescent="0.25">
      <c r="A48" s="59" t="str">
        <f>"Значение по муниципалитету на конец "&amp;A40&amp;" года"</f>
        <v>Значение по муниципалитету на конец 2021 года</v>
      </c>
      <c r="B48" s="59"/>
      <c r="C48" s="59"/>
      <c r="D48" s="4">
        <f>D14</f>
        <v>30</v>
      </c>
      <c r="H48" s="59" t="str">
        <f>"Значение по муниципалитету на конец "&amp;H40&amp;" года"</f>
        <v>Значение по муниципалитету на конец 2021 года</v>
      </c>
      <c r="I48" s="59"/>
      <c r="J48" s="59"/>
      <c r="K48" s="4">
        <f>K14</f>
        <v>0</v>
      </c>
      <c r="O48" s="59" t="str">
        <f>"Значение по муниципалитету на конец "&amp;O40&amp;" года"</f>
        <v>Значение по муниципалитету на конец 2021 года</v>
      </c>
      <c r="P48" s="59"/>
      <c r="Q48" s="59"/>
      <c r="R48" s="4">
        <f>R14</f>
        <v>20</v>
      </c>
      <c r="V48" s="59" t="str">
        <f>"Значение по муниципалитету на конец "&amp;V40&amp;" года"</f>
        <v>Значение по муниципалитету на конец 2021 года</v>
      </c>
      <c r="W48" s="59"/>
      <c r="X48" s="59"/>
      <c r="Y48" s="4" t="str">
        <f>Y14</f>
        <v>???</v>
      </c>
      <c r="AC48" s="59" t="str">
        <f>"Значение по муниципалитету на конец "&amp;AC40&amp;" года"</f>
        <v>Значение по муниципалитету на конец 2021 года</v>
      </c>
      <c r="AD48" s="59"/>
      <c r="AE48" s="59"/>
      <c r="AF48" s="4">
        <f>AF14</f>
        <v>30</v>
      </c>
      <c r="AJ48" s="59" t="str">
        <f>"Значение по муниципалитету на конец "&amp;AJ40&amp;" года"</f>
        <v>Значение по муниципалитету на конец 2021 года</v>
      </c>
      <c r="AK48" s="59"/>
      <c r="AL48" s="59"/>
      <c r="AM48" s="4" t="str">
        <f>AM14</f>
        <v>???</v>
      </c>
      <c r="AQ48" s="59" t="str">
        <f>"Значение по муниципалитету на конец "&amp;AQ40&amp;" года"</f>
        <v>Значение по муниципалитету на конец 2021 года</v>
      </c>
      <c r="AR48" s="59"/>
      <c r="AS48" s="59"/>
      <c r="AT48" s="4">
        <f>AT14</f>
        <v>5</v>
      </c>
      <c r="AX48" s="59" t="str">
        <f>"Значение по муниципалитету на конец "&amp;AX40&amp;" года"</f>
        <v>Значение по муниципалитету на конец 2021 года</v>
      </c>
      <c r="AY48" s="59"/>
      <c r="AZ48" s="59"/>
      <c r="BA48" s="4">
        <f>BA14</f>
        <v>10</v>
      </c>
    </row>
    <row r="49" spans="1:56" ht="29.45" customHeight="1" x14ac:dyDescent="0.2">
      <c r="A49" s="7">
        <v>2022</v>
      </c>
      <c r="B49" s="68" t="str">
        <f>"ДОРОЖНАЯ КАРТА НА "&amp;A49&amp;" ГОД"</f>
        <v>ДОРОЖНАЯ КАРТА НА 2022 ГОД</v>
      </c>
      <c r="C49" s="68"/>
      <c r="D49" s="68"/>
      <c r="E49" s="68"/>
      <c r="F49" s="68"/>
      <c r="G49" s="68"/>
      <c r="H49" s="7">
        <v>2022</v>
      </c>
      <c r="I49" s="68" t="str">
        <f>"ДОРОЖНАЯ КАРТА НА "&amp;H49&amp;" ГОД"</f>
        <v>ДОРОЖНАЯ КАРТА НА 2022 ГОД</v>
      </c>
      <c r="J49" s="68"/>
      <c r="K49" s="68"/>
      <c r="L49" s="68"/>
      <c r="M49" s="68"/>
      <c r="N49" s="68"/>
      <c r="O49" s="7">
        <v>2022</v>
      </c>
      <c r="P49" s="68" t="str">
        <f>"ДОРОЖНАЯ КАРТА НА "&amp;O49&amp;" ГОД"</f>
        <v>ДОРОЖНАЯ КАРТА НА 2022 ГОД</v>
      </c>
      <c r="Q49" s="68"/>
      <c r="R49" s="68"/>
      <c r="S49" s="68"/>
      <c r="T49" s="68"/>
      <c r="U49" s="68"/>
      <c r="V49" s="7">
        <v>2022</v>
      </c>
      <c r="W49" s="68" t="str">
        <f>"ДОРОЖНАЯ КАРТА НА "&amp;V49&amp;" ГОД"</f>
        <v>ДОРОЖНАЯ КАРТА НА 2022 ГОД</v>
      </c>
      <c r="X49" s="68"/>
      <c r="Y49" s="68"/>
      <c r="Z49" s="68"/>
      <c r="AA49" s="68"/>
      <c r="AB49" s="68"/>
      <c r="AC49" s="7">
        <v>2022</v>
      </c>
      <c r="AD49" s="68" t="str">
        <f>"ДОРОЖНАЯ КАРТА НА "&amp;AC49&amp;" ГОД"</f>
        <v>ДОРОЖНАЯ КАРТА НА 2022 ГОД</v>
      </c>
      <c r="AE49" s="68"/>
      <c r="AF49" s="68"/>
      <c r="AG49" s="68"/>
      <c r="AH49" s="68"/>
      <c r="AI49" s="68"/>
      <c r="AJ49" s="7">
        <v>2022</v>
      </c>
      <c r="AK49" s="68" t="str">
        <f>"ДОРОЖНАЯ КАРТА НА "&amp;AJ49&amp;" ГОД"</f>
        <v>ДОРОЖНАЯ КАРТА НА 2022 ГОД</v>
      </c>
      <c r="AL49" s="68"/>
      <c r="AM49" s="68"/>
      <c r="AN49" s="68"/>
      <c r="AO49" s="68"/>
      <c r="AP49" s="68"/>
      <c r="AQ49" s="7">
        <v>2022</v>
      </c>
      <c r="AR49" s="68" t="str">
        <f>"ДОРОЖНАЯ КАРТА НА "&amp;AQ49&amp;" ГОД"</f>
        <v>ДОРОЖНАЯ КАРТА НА 2022 ГОД</v>
      </c>
      <c r="AS49" s="68"/>
      <c r="AT49" s="68"/>
      <c r="AU49" s="68"/>
      <c r="AV49" s="68"/>
      <c r="AW49" s="68"/>
      <c r="AX49" s="7">
        <v>2022</v>
      </c>
      <c r="AY49" s="68" t="str">
        <f>"ДОРОЖНАЯ КАРТА НА "&amp;AX49&amp;" ГОД"</f>
        <v>ДОРОЖНАЯ КАРТА НА 2022 ГОД</v>
      </c>
      <c r="AZ49" s="68"/>
      <c r="BA49" s="68"/>
      <c r="BB49" s="68"/>
      <c r="BC49" s="68"/>
      <c r="BD49" s="68"/>
    </row>
    <row r="50" spans="1:56" ht="24.6" customHeight="1" x14ac:dyDescent="0.2">
      <c r="A50" s="63" t="str">
        <f>"Мероприятия, влияющие на изменение показателя в "&amp;A49&amp;" году"</f>
        <v>Мероприятия, влияющие на изменение показателя в 2022 году</v>
      </c>
      <c r="B50" s="63"/>
      <c r="C50" s="63"/>
      <c r="D50" s="63"/>
      <c r="E50" s="63"/>
      <c r="F50" s="63"/>
      <c r="G50" s="63"/>
      <c r="H50" s="63" t="str">
        <f>"Мероприятия, влияющие на изменение показателя в "&amp;H49&amp;" году"</f>
        <v>Мероприятия, влияющие на изменение показателя в 2022 году</v>
      </c>
      <c r="I50" s="63"/>
      <c r="J50" s="63"/>
      <c r="K50" s="63"/>
      <c r="L50" s="63"/>
      <c r="M50" s="63"/>
      <c r="N50" s="63"/>
      <c r="O50" s="63" t="str">
        <f>"Мероприятия, влияющие на изменение показателя в "&amp;O49&amp;" году"</f>
        <v>Мероприятия, влияющие на изменение показателя в 2022 году</v>
      </c>
      <c r="P50" s="63"/>
      <c r="Q50" s="63"/>
      <c r="R50" s="63"/>
      <c r="S50" s="63"/>
      <c r="T50" s="63"/>
      <c r="U50" s="63"/>
      <c r="V50" s="63" t="str">
        <f>"Мероприятия, влияющие на изменение показателя в "&amp;V49&amp;" году"</f>
        <v>Мероприятия, влияющие на изменение показателя в 2022 году</v>
      </c>
      <c r="W50" s="63"/>
      <c r="X50" s="63"/>
      <c r="Y50" s="63"/>
      <c r="Z50" s="63"/>
      <c r="AA50" s="63"/>
      <c r="AB50" s="63"/>
      <c r="AC50" s="63" t="str">
        <f>"Мероприятия, влияющие на изменение показателя в "&amp;AC49&amp;" году"</f>
        <v>Мероприятия, влияющие на изменение показателя в 2022 году</v>
      </c>
      <c r="AD50" s="63"/>
      <c r="AE50" s="63"/>
      <c r="AF50" s="63"/>
      <c r="AG50" s="63"/>
      <c r="AH50" s="63"/>
      <c r="AI50" s="63"/>
      <c r="AJ50" s="63" t="str">
        <f>"Мероприятия, влияющие на изменение показателя в "&amp;AJ49&amp;" году"</f>
        <v>Мероприятия, влияющие на изменение показателя в 2022 году</v>
      </c>
      <c r="AK50" s="63"/>
      <c r="AL50" s="63"/>
      <c r="AM50" s="63"/>
      <c r="AN50" s="63"/>
      <c r="AO50" s="63"/>
      <c r="AP50" s="63"/>
      <c r="AQ50" s="63" t="str">
        <f>"Мероприятия, влияющие на изменение показателя в "&amp;AQ49&amp;" году"</f>
        <v>Мероприятия, влияющие на изменение показателя в 2022 году</v>
      </c>
      <c r="AR50" s="63"/>
      <c r="AS50" s="63"/>
      <c r="AT50" s="63"/>
      <c r="AU50" s="63"/>
      <c r="AV50" s="63"/>
      <c r="AW50" s="63"/>
      <c r="AX50" s="63" t="str">
        <f>"Мероприятия, влияющие на изменение показателя в "&amp;AX49&amp;" году"</f>
        <v>Мероприятия, влияющие на изменение показателя в 2022 году</v>
      </c>
      <c r="AY50" s="63"/>
      <c r="AZ50" s="63"/>
      <c r="BA50" s="63"/>
      <c r="BB50" s="63"/>
      <c r="BC50" s="63"/>
      <c r="BD50" s="63"/>
    </row>
    <row r="51" spans="1:56" ht="28.5" x14ac:dyDescent="0.2">
      <c r="A51" s="3" t="s">
        <v>0</v>
      </c>
      <c r="B51" s="3" t="s">
        <v>1</v>
      </c>
      <c r="C51" s="3" t="s">
        <v>2</v>
      </c>
      <c r="D51" s="3" t="s">
        <v>6</v>
      </c>
      <c r="E51" s="3" t="s">
        <v>3</v>
      </c>
      <c r="F51" s="3" t="s">
        <v>4</v>
      </c>
      <c r="G51" s="3" t="s">
        <v>5</v>
      </c>
      <c r="H51" s="3" t="s">
        <v>0</v>
      </c>
      <c r="I51" s="3" t="s">
        <v>1</v>
      </c>
      <c r="J51" s="3" t="s">
        <v>2</v>
      </c>
      <c r="K51" s="3" t="s">
        <v>6</v>
      </c>
      <c r="L51" s="3" t="s">
        <v>3</v>
      </c>
      <c r="M51" s="3" t="s">
        <v>4</v>
      </c>
      <c r="N51" s="3" t="s">
        <v>5</v>
      </c>
      <c r="O51" s="3" t="s">
        <v>0</v>
      </c>
      <c r="P51" s="3" t="s">
        <v>1</v>
      </c>
      <c r="Q51" s="3" t="s">
        <v>2</v>
      </c>
      <c r="R51" s="3" t="s">
        <v>6</v>
      </c>
      <c r="S51" s="3" t="s">
        <v>3</v>
      </c>
      <c r="T51" s="3" t="s">
        <v>4</v>
      </c>
      <c r="U51" s="3" t="s">
        <v>5</v>
      </c>
      <c r="V51" s="3" t="s">
        <v>0</v>
      </c>
      <c r="W51" s="3" t="s">
        <v>1</v>
      </c>
      <c r="X51" s="3" t="s">
        <v>2</v>
      </c>
      <c r="Y51" s="3" t="s">
        <v>6</v>
      </c>
      <c r="Z51" s="3" t="s">
        <v>3</v>
      </c>
      <c r="AA51" s="3" t="s">
        <v>4</v>
      </c>
      <c r="AB51" s="3" t="s">
        <v>5</v>
      </c>
      <c r="AC51" s="3" t="s">
        <v>0</v>
      </c>
      <c r="AD51" s="3" t="s">
        <v>1</v>
      </c>
      <c r="AE51" s="3" t="s">
        <v>2</v>
      </c>
      <c r="AF51" s="3" t="s">
        <v>6</v>
      </c>
      <c r="AG51" s="3" t="s">
        <v>3</v>
      </c>
      <c r="AH51" s="3" t="s">
        <v>4</v>
      </c>
      <c r="AI51" s="3" t="s">
        <v>5</v>
      </c>
      <c r="AJ51" s="3" t="s">
        <v>0</v>
      </c>
      <c r="AK51" s="3" t="s">
        <v>1</v>
      </c>
      <c r="AL51" s="3" t="s">
        <v>2</v>
      </c>
      <c r="AM51" s="3" t="s">
        <v>6</v>
      </c>
      <c r="AN51" s="3" t="s">
        <v>3</v>
      </c>
      <c r="AO51" s="3" t="s">
        <v>4</v>
      </c>
      <c r="AP51" s="3" t="s">
        <v>5</v>
      </c>
      <c r="AQ51" s="3" t="s">
        <v>0</v>
      </c>
      <c r="AR51" s="3" t="s">
        <v>1</v>
      </c>
      <c r="AS51" s="3" t="s">
        <v>2</v>
      </c>
      <c r="AT51" s="3" t="s">
        <v>6</v>
      </c>
      <c r="AU51" s="3" t="s">
        <v>3</v>
      </c>
      <c r="AV51" s="3" t="s">
        <v>4</v>
      </c>
      <c r="AW51" s="3" t="s">
        <v>5</v>
      </c>
      <c r="AX51" s="3" t="s">
        <v>0</v>
      </c>
      <c r="AY51" s="3" t="s">
        <v>1</v>
      </c>
      <c r="AZ51" s="3" t="s">
        <v>2</v>
      </c>
      <c r="BA51" s="3" t="s">
        <v>6</v>
      </c>
      <c r="BB51" s="3" t="s">
        <v>3</v>
      </c>
      <c r="BC51" s="3" t="s">
        <v>4</v>
      </c>
      <c r="BD51" s="3" t="s">
        <v>5</v>
      </c>
    </row>
    <row r="52" spans="1:56" ht="240" x14ac:dyDescent="0.2">
      <c r="A52" s="76"/>
      <c r="B52" s="76"/>
      <c r="C52" s="74"/>
      <c r="D52" s="74"/>
      <c r="E52" s="74"/>
      <c r="F52" s="74"/>
      <c r="G52" s="74"/>
      <c r="H52" s="76">
        <v>44573</v>
      </c>
      <c r="I52" s="76">
        <v>44915</v>
      </c>
      <c r="J52" s="74" t="s">
        <v>500</v>
      </c>
      <c r="K52" s="74" t="s">
        <v>183</v>
      </c>
      <c r="L52" s="51" t="s">
        <v>493</v>
      </c>
      <c r="M52" s="74">
        <v>83913821316</v>
      </c>
      <c r="N52" s="77" t="s">
        <v>368</v>
      </c>
      <c r="O52" s="76">
        <v>44563</v>
      </c>
      <c r="P52" s="76">
        <v>44926</v>
      </c>
      <c r="Q52" s="51" t="s">
        <v>506</v>
      </c>
      <c r="R52" s="74" t="s">
        <v>183</v>
      </c>
      <c r="S52" s="74" t="s">
        <v>371</v>
      </c>
      <c r="T52" s="74">
        <v>83913821316</v>
      </c>
      <c r="U52" s="77" t="s">
        <v>368</v>
      </c>
      <c r="V52" s="76"/>
      <c r="W52" s="76"/>
      <c r="X52" s="74"/>
      <c r="Y52" s="74"/>
      <c r="Z52" s="74"/>
      <c r="AA52" s="74"/>
      <c r="AB52" s="74"/>
      <c r="AC52" s="76">
        <v>44825</v>
      </c>
      <c r="AD52" s="76">
        <v>44926</v>
      </c>
      <c r="AE52" s="51" t="s">
        <v>507</v>
      </c>
      <c r="AF52" s="74" t="s">
        <v>183</v>
      </c>
      <c r="AG52" s="74" t="s">
        <v>371</v>
      </c>
      <c r="AH52" s="74">
        <v>83913821316</v>
      </c>
      <c r="AI52" s="77" t="s">
        <v>368</v>
      </c>
      <c r="AJ52" s="76"/>
      <c r="AK52" s="76"/>
      <c r="AL52" s="74"/>
      <c r="AM52" s="74"/>
      <c r="AN52" s="74"/>
      <c r="AO52" s="74"/>
      <c r="AP52" s="74"/>
      <c r="AQ52" s="76">
        <v>44563</v>
      </c>
      <c r="AR52" s="76">
        <v>44926</v>
      </c>
      <c r="AS52" s="74" t="s">
        <v>508</v>
      </c>
      <c r="AT52" s="74" t="s">
        <v>183</v>
      </c>
      <c r="AU52" s="74" t="s">
        <v>228</v>
      </c>
      <c r="AV52" s="74">
        <v>83913821316</v>
      </c>
      <c r="AW52" s="77" t="s">
        <v>368</v>
      </c>
      <c r="AX52" s="76">
        <v>44581</v>
      </c>
      <c r="AY52" s="76">
        <v>44920</v>
      </c>
      <c r="AZ52" s="51" t="s">
        <v>509</v>
      </c>
      <c r="BA52" s="74" t="s">
        <v>261</v>
      </c>
      <c r="BB52" s="74" t="s">
        <v>498</v>
      </c>
      <c r="BC52" s="74">
        <v>83913821316</v>
      </c>
      <c r="BD52" s="77" t="s">
        <v>368</v>
      </c>
    </row>
    <row r="53" spans="1:56" ht="210" x14ac:dyDescent="0.2">
      <c r="A53" s="76"/>
      <c r="B53" s="76"/>
      <c r="C53" s="74"/>
      <c r="D53" s="74"/>
      <c r="E53" s="74"/>
      <c r="F53" s="74"/>
      <c r="G53" s="74"/>
      <c r="H53" s="76">
        <v>44573</v>
      </c>
      <c r="I53" s="76">
        <v>44915</v>
      </c>
      <c r="J53" s="74" t="s">
        <v>505</v>
      </c>
      <c r="K53" s="74" t="s">
        <v>183</v>
      </c>
      <c r="L53" s="51" t="s">
        <v>493</v>
      </c>
      <c r="M53" s="74">
        <v>83913821316</v>
      </c>
      <c r="N53" s="77" t="s">
        <v>368</v>
      </c>
      <c r="O53" s="76"/>
      <c r="P53" s="76"/>
      <c r="Q53" s="74"/>
      <c r="R53" s="74"/>
      <c r="S53" s="74"/>
      <c r="T53" s="74"/>
      <c r="U53" s="74"/>
      <c r="V53" s="76"/>
      <c r="W53" s="76"/>
      <c r="X53" s="74"/>
      <c r="Y53" s="74"/>
      <c r="Z53" s="74"/>
      <c r="AA53" s="74"/>
      <c r="AB53" s="74"/>
      <c r="AC53" s="76"/>
      <c r="AD53" s="76"/>
      <c r="AE53" s="74"/>
      <c r="AF53" s="74"/>
      <c r="AG53" s="74"/>
      <c r="AH53" s="74"/>
      <c r="AI53" s="74"/>
      <c r="AJ53" s="76"/>
      <c r="AK53" s="76"/>
      <c r="AL53" s="74"/>
      <c r="AM53" s="74"/>
      <c r="AN53" s="74"/>
      <c r="AO53" s="74"/>
      <c r="AP53" s="74"/>
      <c r="AQ53" s="76"/>
      <c r="AR53" s="76"/>
      <c r="AS53" s="74"/>
      <c r="AT53" s="74"/>
      <c r="AU53" s="74"/>
      <c r="AV53" s="74"/>
      <c r="AW53" s="74"/>
      <c r="AX53" s="76"/>
      <c r="AY53" s="76"/>
      <c r="AZ53" s="74"/>
      <c r="BA53" s="74"/>
      <c r="BB53" s="74"/>
      <c r="BC53" s="74"/>
      <c r="BD53" s="74"/>
    </row>
    <row r="54" spans="1:56" ht="15" x14ac:dyDescent="0.2">
      <c r="A54" s="76"/>
      <c r="B54" s="76"/>
      <c r="C54" s="74"/>
      <c r="D54" s="74"/>
      <c r="E54" s="74"/>
      <c r="F54" s="74"/>
      <c r="G54" s="74"/>
      <c r="H54" s="76"/>
      <c r="I54" s="76"/>
      <c r="J54" s="74"/>
      <c r="K54" s="74"/>
      <c r="L54" s="74"/>
      <c r="M54" s="74"/>
      <c r="N54" s="74"/>
      <c r="O54" s="76"/>
      <c r="P54" s="76"/>
      <c r="Q54" s="74"/>
      <c r="R54" s="74"/>
      <c r="S54" s="74"/>
      <c r="T54" s="74"/>
      <c r="U54" s="74"/>
      <c r="V54" s="76"/>
      <c r="W54" s="76"/>
      <c r="X54" s="74"/>
      <c r="Y54" s="74"/>
      <c r="Z54" s="74"/>
      <c r="AA54" s="74"/>
      <c r="AB54" s="74"/>
      <c r="AC54" s="76"/>
      <c r="AD54" s="76"/>
      <c r="AE54" s="74"/>
      <c r="AF54" s="74"/>
      <c r="AG54" s="74"/>
      <c r="AH54" s="74"/>
      <c r="AI54" s="74"/>
      <c r="AJ54" s="76"/>
      <c r="AK54" s="76"/>
      <c r="AL54" s="74"/>
      <c r="AM54" s="74"/>
      <c r="AN54" s="74"/>
      <c r="AO54" s="74"/>
      <c r="AP54" s="74"/>
      <c r="AQ54" s="76"/>
      <c r="AR54" s="76"/>
      <c r="AS54" s="74"/>
      <c r="AT54" s="74"/>
      <c r="AU54" s="74"/>
      <c r="AV54" s="74"/>
      <c r="AW54" s="74"/>
      <c r="AX54" s="76"/>
      <c r="AY54" s="76"/>
      <c r="AZ54" s="74"/>
      <c r="BA54" s="74"/>
      <c r="BB54" s="74"/>
      <c r="BC54" s="74"/>
      <c r="BD54" s="74"/>
    </row>
    <row r="55" spans="1:56" x14ac:dyDescent="0.2">
      <c r="A55" s="19"/>
      <c r="B55" s="19"/>
      <c r="C55" s="3"/>
      <c r="D55" s="3"/>
      <c r="E55" s="3"/>
      <c r="F55" s="3"/>
      <c r="G55" s="3"/>
      <c r="H55" s="19"/>
      <c r="I55" s="19"/>
      <c r="J55" s="3"/>
      <c r="K55" s="3"/>
      <c r="L55" s="3"/>
      <c r="M55" s="3"/>
      <c r="N55" s="3"/>
      <c r="O55" s="19"/>
      <c r="P55" s="19"/>
      <c r="Q55" s="3"/>
      <c r="R55" s="3"/>
      <c r="S55" s="3"/>
      <c r="T55" s="3"/>
      <c r="U55" s="3"/>
      <c r="V55" s="19"/>
      <c r="W55" s="19"/>
      <c r="X55" s="3"/>
      <c r="Y55" s="3"/>
      <c r="Z55" s="3"/>
      <c r="AA55" s="3"/>
      <c r="AB55" s="3"/>
      <c r="AC55" s="19"/>
      <c r="AD55" s="19"/>
      <c r="AE55" s="3"/>
      <c r="AF55" s="3"/>
      <c r="AG55" s="3"/>
      <c r="AH55" s="3"/>
      <c r="AI55" s="3"/>
      <c r="AJ55" s="19"/>
      <c r="AK55" s="19"/>
      <c r="AL55" s="3"/>
      <c r="AM55" s="3"/>
      <c r="AN55" s="3"/>
      <c r="AO55" s="3"/>
      <c r="AP55" s="3"/>
      <c r="AQ55" s="19"/>
      <c r="AR55" s="19"/>
      <c r="AS55" s="3"/>
      <c r="AT55" s="3"/>
      <c r="AU55" s="3"/>
      <c r="AV55" s="3"/>
      <c r="AW55" s="3"/>
      <c r="AX55" s="19"/>
      <c r="AY55" s="19"/>
      <c r="AZ55" s="3"/>
      <c r="BA55" s="3"/>
      <c r="BB55" s="3"/>
      <c r="BC55" s="3"/>
      <c r="BD55" s="3"/>
    </row>
    <row r="56" spans="1:56" ht="90.6" customHeight="1" thickBot="1" x14ac:dyDescent="0.25">
      <c r="A56" s="59" t="s">
        <v>7</v>
      </c>
      <c r="B56" s="59"/>
      <c r="C56" s="63" t="str">
        <f>C46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56" s="63"/>
      <c r="E56" s="63"/>
      <c r="F56" s="63"/>
      <c r="G56" s="63"/>
      <c r="H56" s="59" t="s">
        <v>7</v>
      </c>
      <c r="I56" s="59"/>
      <c r="J56" s="63" t="str">
        <f>J46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56" s="63"/>
      <c r="L56" s="63"/>
      <c r="M56" s="63"/>
      <c r="N56" s="63"/>
      <c r="O56" s="59" t="s">
        <v>7</v>
      </c>
      <c r="P56" s="59"/>
      <c r="Q56" s="63" t="str">
        <f>Q46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56" s="63"/>
      <c r="S56" s="63"/>
      <c r="T56" s="63"/>
      <c r="U56" s="63"/>
      <c r="V56" s="59" t="s">
        <v>7</v>
      </c>
      <c r="W56" s="59"/>
      <c r="X56" s="63" t="str">
        <f>X46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56" s="63"/>
      <c r="Z56" s="63"/>
      <c r="AA56" s="63"/>
      <c r="AB56" s="63"/>
      <c r="AC56" s="59" t="s">
        <v>7</v>
      </c>
      <c r="AD56" s="59"/>
      <c r="AE56" s="63" t="str">
        <f>AE46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56" s="63"/>
      <c r="AG56" s="63"/>
      <c r="AH56" s="63"/>
      <c r="AI56" s="63"/>
      <c r="AJ56" s="59" t="s">
        <v>7</v>
      </c>
      <c r="AK56" s="59"/>
      <c r="AL56" s="63" t="str">
        <f>AL46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56" s="63"/>
      <c r="AN56" s="63"/>
      <c r="AO56" s="63"/>
      <c r="AP56" s="63"/>
      <c r="AQ56" s="59" t="s">
        <v>7</v>
      </c>
      <c r="AR56" s="59"/>
      <c r="AS56" s="63" t="str">
        <f>AS46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56" s="63"/>
      <c r="AU56" s="63"/>
      <c r="AV56" s="63"/>
      <c r="AW56" s="63"/>
      <c r="AX56" s="59" t="s">
        <v>7</v>
      </c>
      <c r="AY56" s="59"/>
      <c r="AZ56" s="63" t="str">
        <f>AZ46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56" s="63"/>
      <c r="BB56" s="63"/>
      <c r="BC56" s="63"/>
      <c r="BD56" s="63"/>
    </row>
    <row r="57" spans="1:56" ht="27" customHeight="1" thickBot="1" x14ac:dyDescent="0.25">
      <c r="A57" s="59" t="str">
        <f>"Значение регионального проекта на конец "&amp;A49&amp;" года (справочно)"</f>
        <v>Значение регионального проекта на конец 2022 года (справочно)</v>
      </c>
      <c r="B57" s="59"/>
      <c r="C57" s="59"/>
      <c r="D57" s="4">
        <f>E11</f>
        <v>60</v>
      </c>
      <c r="H57" s="59" t="str">
        <f>"Значение регионального проекта на конец "&amp;H49&amp;" года (справочно)"</f>
        <v>Значение регионального проекта на конец 2022 года (справочно)</v>
      </c>
      <c r="I57" s="59"/>
      <c r="J57" s="59"/>
      <c r="K57" s="4">
        <f>L11</f>
        <v>0</v>
      </c>
      <c r="O57" s="59" t="str">
        <f>"Значение регионального проекта на конец "&amp;O49&amp;" года (справочно)"</f>
        <v>Значение регионального проекта на конец 2022 года (справочно)</v>
      </c>
      <c r="P57" s="59"/>
      <c r="Q57" s="59"/>
      <c r="R57" s="4">
        <f>S11</f>
        <v>40</v>
      </c>
      <c r="V57" s="59" t="str">
        <f>"Значение регионального проекта на конец "&amp;V49&amp;" года (справочно)"</f>
        <v>Значение регионального проекта на конец 2022 года (справочно)</v>
      </c>
      <c r="W57" s="59"/>
      <c r="X57" s="59"/>
      <c r="Y57" s="4">
        <f>Z11</f>
        <v>30</v>
      </c>
      <c r="AC57" s="59" t="str">
        <f>"Значение регионального проекта на конец "&amp;AC49&amp;" года (справочно)"</f>
        <v>Значение регионального проекта на конец 2022 года (справочно)</v>
      </c>
      <c r="AD57" s="59"/>
      <c r="AE57" s="59"/>
      <c r="AF57" s="4">
        <f>AG11</f>
        <v>50</v>
      </c>
      <c r="AJ57" s="59" t="str">
        <f>"Значение регионального проекта на конец "&amp;AJ49&amp;" года (справочно)"</f>
        <v>Значение регионального проекта на конец 2022 года (справочно)</v>
      </c>
      <c r="AK57" s="59"/>
      <c r="AL57" s="59"/>
      <c r="AM57" s="4">
        <f>AN11</f>
        <v>70</v>
      </c>
      <c r="AQ57" s="59" t="str">
        <f>"Значение регионального проекта на конец "&amp;AQ49&amp;" года (справочно)"</f>
        <v>Значение регионального проекта на конец 2022 года (справочно)</v>
      </c>
      <c r="AR57" s="59"/>
      <c r="AS57" s="59"/>
      <c r="AT57" s="4">
        <f>AU11</f>
        <v>10</v>
      </c>
      <c r="AX57" s="59" t="str">
        <f>"Значение регионального проекта на конец "&amp;AX49&amp;" года (справочно)"</f>
        <v>Значение регионального проекта на конец 2022 года (справочно)</v>
      </c>
      <c r="AY57" s="59"/>
      <c r="AZ57" s="59"/>
      <c r="BA57" s="4">
        <f>BB11</f>
        <v>20</v>
      </c>
    </row>
    <row r="58" spans="1:56" ht="27" customHeight="1" thickBot="1" x14ac:dyDescent="0.25">
      <c r="A58" s="59" t="str">
        <f>"Значение по муниципалитету на конец "&amp;A49&amp;" года"</f>
        <v>Значение по муниципалитету на конец 2022 года</v>
      </c>
      <c r="B58" s="59"/>
      <c r="C58" s="59"/>
      <c r="D58" s="4">
        <f>E14</f>
        <v>60</v>
      </c>
      <c r="H58" s="59" t="str">
        <f>"Значение по муниципалитету на конец "&amp;H49&amp;" года"</f>
        <v>Значение по муниципалитету на конец 2022 года</v>
      </c>
      <c r="I58" s="59"/>
      <c r="J58" s="59"/>
      <c r="K58" s="4">
        <f>L14</f>
        <v>1</v>
      </c>
      <c r="O58" s="59" t="str">
        <f>"Значение по муниципалитету на конец "&amp;O49&amp;" года"</f>
        <v>Значение по муниципалитету на конец 2022 года</v>
      </c>
      <c r="P58" s="59"/>
      <c r="Q58" s="59"/>
      <c r="R58" s="4">
        <f>S14</f>
        <v>40</v>
      </c>
      <c r="V58" s="59" t="str">
        <f>"Значение по муниципалитету на конец "&amp;V49&amp;" года"</f>
        <v>Значение по муниципалитету на конец 2022 года</v>
      </c>
      <c r="W58" s="59"/>
      <c r="X58" s="59"/>
      <c r="Y58" s="4" t="str">
        <f>Z14</f>
        <v>???</v>
      </c>
      <c r="AC58" s="59" t="str">
        <f>"Значение по муниципалитету на конец "&amp;AC49&amp;" года"</f>
        <v>Значение по муниципалитету на конец 2022 года</v>
      </c>
      <c r="AD58" s="59"/>
      <c r="AE58" s="59"/>
      <c r="AF58" s="4">
        <f>AG14</f>
        <v>50</v>
      </c>
      <c r="AJ58" s="59" t="str">
        <f>"Значение по муниципалитету на конец "&amp;AJ49&amp;" года"</f>
        <v>Значение по муниципалитету на конец 2022 года</v>
      </c>
      <c r="AK58" s="59"/>
      <c r="AL58" s="59"/>
      <c r="AM58" s="4" t="str">
        <f>AN14</f>
        <v>???</v>
      </c>
      <c r="AQ58" s="59" t="str">
        <f>"Значение по муниципалитету на конец "&amp;AQ49&amp;" года"</f>
        <v>Значение по муниципалитету на конец 2022 года</v>
      </c>
      <c r="AR58" s="59"/>
      <c r="AS58" s="59"/>
      <c r="AT58" s="4">
        <f>AU14</f>
        <v>10</v>
      </c>
      <c r="AX58" s="59" t="str">
        <f>"Значение по муниципалитету на конец "&amp;AX49&amp;" года"</f>
        <v>Значение по муниципалитету на конец 2022 года</v>
      </c>
      <c r="AY58" s="59"/>
      <c r="AZ58" s="59"/>
      <c r="BA58" s="4">
        <f>BB14</f>
        <v>20</v>
      </c>
    </row>
    <row r="59" spans="1:56" ht="29.45" customHeight="1" x14ac:dyDescent="0.2">
      <c r="A59" s="7">
        <v>2023</v>
      </c>
      <c r="B59" s="68" t="str">
        <f>"ДОРОЖНАЯ КАРТА НА "&amp;A59&amp;" ГОД"</f>
        <v>ДОРОЖНАЯ КАРТА НА 2023 ГОД</v>
      </c>
      <c r="C59" s="68"/>
      <c r="D59" s="68"/>
      <c r="E59" s="68"/>
      <c r="F59" s="68"/>
      <c r="G59" s="68"/>
      <c r="H59" s="7">
        <v>2023</v>
      </c>
      <c r="I59" s="68" t="str">
        <f>"ДОРОЖНАЯ КАРТА НА "&amp;H59&amp;" ГОД"</f>
        <v>ДОРОЖНАЯ КАРТА НА 2023 ГОД</v>
      </c>
      <c r="J59" s="68"/>
      <c r="K59" s="68"/>
      <c r="L59" s="68"/>
      <c r="M59" s="68"/>
      <c r="N59" s="68"/>
      <c r="O59" s="7">
        <v>2023</v>
      </c>
      <c r="P59" s="68" t="str">
        <f>"ДОРОЖНАЯ КАРТА НА "&amp;O59&amp;" ГОД"</f>
        <v>ДОРОЖНАЯ КАРТА НА 2023 ГОД</v>
      </c>
      <c r="Q59" s="68"/>
      <c r="R59" s="68"/>
      <c r="S59" s="68"/>
      <c r="T59" s="68"/>
      <c r="U59" s="68"/>
      <c r="V59" s="7">
        <v>2023</v>
      </c>
      <c r="W59" s="68" t="str">
        <f>"ДОРОЖНАЯ КАРТА НА "&amp;V59&amp;" ГОД"</f>
        <v>ДОРОЖНАЯ КАРТА НА 2023 ГОД</v>
      </c>
      <c r="X59" s="68"/>
      <c r="Y59" s="68"/>
      <c r="Z59" s="68"/>
      <c r="AA59" s="68"/>
      <c r="AB59" s="68"/>
      <c r="AC59" s="7">
        <v>2023</v>
      </c>
      <c r="AD59" s="68" t="str">
        <f>"ДОРОЖНАЯ КАРТА НА "&amp;AC59&amp;" ГОД"</f>
        <v>ДОРОЖНАЯ КАРТА НА 2023 ГОД</v>
      </c>
      <c r="AE59" s="68"/>
      <c r="AF59" s="68"/>
      <c r="AG59" s="68"/>
      <c r="AH59" s="68"/>
      <c r="AI59" s="68"/>
      <c r="AJ59" s="7">
        <v>2023</v>
      </c>
      <c r="AK59" s="68" t="str">
        <f>"ДОРОЖНАЯ КАРТА НА "&amp;AJ59&amp;" ГОД"</f>
        <v>ДОРОЖНАЯ КАРТА НА 2023 ГОД</v>
      </c>
      <c r="AL59" s="68"/>
      <c r="AM59" s="68"/>
      <c r="AN59" s="68"/>
      <c r="AO59" s="68"/>
      <c r="AP59" s="68"/>
      <c r="AQ59" s="7">
        <v>2023</v>
      </c>
      <c r="AR59" s="68" t="str">
        <f>"ДОРОЖНАЯ КАРТА НА "&amp;AQ59&amp;" ГОД"</f>
        <v>ДОРОЖНАЯ КАРТА НА 2023 ГОД</v>
      </c>
      <c r="AS59" s="68"/>
      <c r="AT59" s="68"/>
      <c r="AU59" s="68"/>
      <c r="AV59" s="68"/>
      <c r="AW59" s="68"/>
      <c r="AX59" s="7">
        <v>2023</v>
      </c>
      <c r="AY59" s="68" t="str">
        <f>"ДОРОЖНАЯ КАРТА НА "&amp;AX59&amp;" ГОД"</f>
        <v>ДОРОЖНАЯ КАРТА НА 2023 ГОД</v>
      </c>
      <c r="AZ59" s="68"/>
      <c r="BA59" s="68"/>
      <c r="BB59" s="68"/>
      <c r="BC59" s="68"/>
      <c r="BD59" s="68"/>
    </row>
    <row r="60" spans="1:56" ht="24.6" customHeight="1" x14ac:dyDescent="0.2">
      <c r="A60" s="63" t="str">
        <f>"Мероприятия, влияющие на изменение показателя в "&amp;A59&amp;" году"</f>
        <v>Мероприятия, влияющие на изменение показателя в 2023 году</v>
      </c>
      <c r="B60" s="63"/>
      <c r="C60" s="63"/>
      <c r="D60" s="63"/>
      <c r="E60" s="63"/>
      <c r="F60" s="63"/>
      <c r="G60" s="63"/>
      <c r="H60" s="63" t="str">
        <f>"Мероприятия, влияющие на изменение показателя в "&amp;H59&amp;" году"</f>
        <v>Мероприятия, влияющие на изменение показателя в 2023 году</v>
      </c>
      <c r="I60" s="63"/>
      <c r="J60" s="63"/>
      <c r="K60" s="63"/>
      <c r="L60" s="63"/>
      <c r="M60" s="63"/>
      <c r="N60" s="63"/>
      <c r="O60" s="63" t="str">
        <f>"Мероприятия, влияющие на изменение показателя в "&amp;O59&amp;" году"</f>
        <v>Мероприятия, влияющие на изменение показателя в 2023 году</v>
      </c>
      <c r="P60" s="63"/>
      <c r="Q60" s="63"/>
      <c r="R60" s="63"/>
      <c r="S60" s="63"/>
      <c r="T60" s="63"/>
      <c r="U60" s="63"/>
      <c r="V60" s="63" t="str">
        <f>"Мероприятия, влияющие на изменение показателя в "&amp;V59&amp;" году"</f>
        <v>Мероприятия, влияющие на изменение показателя в 2023 году</v>
      </c>
      <c r="W60" s="63"/>
      <c r="X60" s="63"/>
      <c r="Y60" s="63"/>
      <c r="Z60" s="63"/>
      <c r="AA60" s="63"/>
      <c r="AB60" s="63"/>
      <c r="AC60" s="63" t="str">
        <f>"Мероприятия, влияющие на изменение показателя в "&amp;AC59&amp;" году"</f>
        <v>Мероприятия, влияющие на изменение показателя в 2023 году</v>
      </c>
      <c r="AD60" s="63"/>
      <c r="AE60" s="63"/>
      <c r="AF60" s="63"/>
      <c r="AG60" s="63"/>
      <c r="AH60" s="63"/>
      <c r="AI60" s="63"/>
      <c r="AJ60" s="63" t="str">
        <f>"Мероприятия, влияющие на изменение показателя в "&amp;AJ59&amp;" году"</f>
        <v>Мероприятия, влияющие на изменение показателя в 2023 году</v>
      </c>
      <c r="AK60" s="63"/>
      <c r="AL60" s="63"/>
      <c r="AM60" s="63"/>
      <c r="AN60" s="63"/>
      <c r="AO60" s="63"/>
      <c r="AP60" s="63"/>
      <c r="AQ60" s="63" t="str">
        <f>"Мероприятия, влияющие на изменение показателя в "&amp;AQ59&amp;" году"</f>
        <v>Мероприятия, влияющие на изменение показателя в 2023 году</v>
      </c>
      <c r="AR60" s="63"/>
      <c r="AS60" s="63"/>
      <c r="AT60" s="63"/>
      <c r="AU60" s="63"/>
      <c r="AV60" s="63"/>
      <c r="AW60" s="63"/>
      <c r="AX60" s="63" t="str">
        <f>"Мероприятия, влияющие на изменение показателя в "&amp;AX59&amp;" году"</f>
        <v>Мероприятия, влияющие на изменение показателя в 2023 году</v>
      </c>
      <c r="AY60" s="63"/>
      <c r="AZ60" s="63"/>
      <c r="BA60" s="63"/>
      <c r="BB60" s="63"/>
      <c r="BC60" s="63"/>
      <c r="BD60" s="63"/>
    </row>
    <row r="61" spans="1:56" ht="28.5" x14ac:dyDescent="0.2">
      <c r="A61" s="3" t="s">
        <v>0</v>
      </c>
      <c r="B61" s="3" t="s">
        <v>1</v>
      </c>
      <c r="C61" s="3" t="s">
        <v>2</v>
      </c>
      <c r="D61" s="3" t="s">
        <v>6</v>
      </c>
      <c r="E61" s="3" t="s">
        <v>3</v>
      </c>
      <c r="F61" s="3" t="s">
        <v>4</v>
      </c>
      <c r="G61" s="3" t="s">
        <v>5</v>
      </c>
      <c r="H61" s="3" t="s">
        <v>0</v>
      </c>
      <c r="I61" s="3" t="s">
        <v>1</v>
      </c>
      <c r="J61" s="3" t="s">
        <v>2</v>
      </c>
      <c r="K61" s="3" t="s">
        <v>6</v>
      </c>
      <c r="L61" s="3" t="s">
        <v>3</v>
      </c>
      <c r="M61" s="3" t="s">
        <v>4</v>
      </c>
      <c r="N61" s="3" t="s">
        <v>5</v>
      </c>
      <c r="O61" s="3" t="s">
        <v>0</v>
      </c>
      <c r="P61" s="3" t="s">
        <v>1</v>
      </c>
      <c r="Q61" s="3" t="s">
        <v>2</v>
      </c>
      <c r="R61" s="3" t="s">
        <v>6</v>
      </c>
      <c r="S61" s="3" t="s">
        <v>3</v>
      </c>
      <c r="T61" s="3" t="s">
        <v>4</v>
      </c>
      <c r="U61" s="3" t="s">
        <v>5</v>
      </c>
      <c r="V61" s="3" t="s">
        <v>0</v>
      </c>
      <c r="W61" s="3" t="s">
        <v>1</v>
      </c>
      <c r="X61" s="3" t="s">
        <v>2</v>
      </c>
      <c r="Y61" s="3" t="s">
        <v>6</v>
      </c>
      <c r="Z61" s="3" t="s">
        <v>3</v>
      </c>
      <c r="AA61" s="3" t="s">
        <v>4</v>
      </c>
      <c r="AB61" s="3" t="s">
        <v>5</v>
      </c>
      <c r="AC61" s="3" t="s">
        <v>0</v>
      </c>
      <c r="AD61" s="3" t="s">
        <v>1</v>
      </c>
      <c r="AE61" s="3" t="s">
        <v>2</v>
      </c>
      <c r="AF61" s="3" t="s">
        <v>6</v>
      </c>
      <c r="AG61" s="3" t="s">
        <v>3</v>
      </c>
      <c r="AH61" s="3" t="s">
        <v>4</v>
      </c>
      <c r="AI61" s="3" t="s">
        <v>5</v>
      </c>
      <c r="AJ61" s="3" t="s">
        <v>0</v>
      </c>
      <c r="AK61" s="3" t="s">
        <v>1</v>
      </c>
      <c r="AL61" s="3" t="s">
        <v>2</v>
      </c>
      <c r="AM61" s="3" t="s">
        <v>6</v>
      </c>
      <c r="AN61" s="3" t="s">
        <v>3</v>
      </c>
      <c r="AO61" s="3" t="s">
        <v>4</v>
      </c>
      <c r="AP61" s="3" t="s">
        <v>5</v>
      </c>
      <c r="AQ61" s="3" t="s">
        <v>0</v>
      </c>
      <c r="AR61" s="3" t="s">
        <v>1</v>
      </c>
      <c r="AS61" s="3" t="s">
        <v>2</v>
      </c>
      <c r="AT61" s="3" t="s">
        <v>6</v>
      </c>
      <c r="AU61" s="3" t="s">
        <v>3</v>
      </c>
      <c r="AV61" s="3" t="s">
        <v>4</v>
      </c>
      <c r="AW61" s="3" t="s">
        <v>5</v>
      </c>
      <c r="AX61" s="3" t="s">
        <v>0</v>
      </c>
      <c r="AY61" s="3" t="s">
        <v>1</v>
      </c>
      <c r="AZ61" s="3" t="s">
        <v>2</v>
      </c>
      <c r="BA61" s="3" t="s">
        <v>6</v>
      </c>
      <c r="BB61" s="3" t="s">
        <v>3</v>
      </c>
      <c r="BC61" s="3" t="s">
        <v>4</v>
      </c>
      <c r="BD61" s="3" t="s">
        <v>5</v>
      </c>
    </row>
    <row r="62" spans="1:56" ht="240" x14ac:dyDescent="0.2">
      <c r="A62" s="76"/>
      <c r="B62" s="76"/>
      <c r="C62" s="74"/>
      <c r="D62" s="74"/>
      <c r="E62" s="74"/>
      <c r="F62" s="74"/>
      <c r="G62" s="74"/>
      <c r="H62" s="76">
        <v>44938</v>
      </c>
      <c r="I62" s="76">
        <v>45280</v>
      </c>
      <c r="J62" s="74" t="s">
        <v>500</v>
      </c>
      <c r="K62" s="74" t="s">
        <v>183</v>
      </c>
      <c r="L62" s="51" t="s">
        <v>493</v>
      </c>
      <c r="M62" s="74">
        <v>83913821316</v>
      </c>
      <c r="N62" s="77" t="s">
        <v>368</v>
      </c>
      <c r="O62" s="76">
        <v>44928</v>
      </c>
      <c r="P62" s="76">
        <v>45291</v>
      </c>
      <c r="Q62" s="51" t="s">
        <v>510</v>
      </c>
      <c r="R62" s="74" t="s">
        <v>183</v>
      </c>
      <c r="S62" s="74" t="s">
        <v>371</v>
      </c>
      <c r="T62" s="74">
        <v>83913821316</v>
      </c>
      <c r="U62" s="77" t="s">
        <v>368</v>
      </c>
      <c r="V62" s="76"/>
      <c r="W62" s="76"/>
      <c r="X62" s="74"/>
      <c r="Y62" s="74"/>
      <c r="Z62" s="74"/>
      <c r="AA62" s="74"/>
      <c r="AB62" s="74"/>
      <c r="AC62" s="76">
        <v>45190</v>
      </c>
      <c r="AD62" s="76">
        <v>45291</v>
      </c>
      <c r="AE62" s="51" t="s">
        <v>511</v>
      </c>
      <c r="AF62" s="74" t="s">
        <v>183</v>
      </c>
      <c r="AG62" s="74" t="s">
        <v>371</v>
      </c>
      <c r="AH62" s="74">
        <v>83913821316</v>
      </c>
      <c r="AI62" s="77" t="s">
        <v>368</v>
      </c>
      <c r="AJ62" s="76"/>
      <c r="AK62" s="76"/>
      <c r="AL62" s="74"/>
      <c r="AM62" s="74"/>
      <c r="AN62" s="74"/>
      <c r="AO62" s="74"/>
      <c r="AP62" s="74"/>
      <c r="AQ62" s="76">
        <v>44928</v>
      </c>
      <c r="AR62" s="76">
        <v>45291</v>
      </c>
      <c r="AS62" s="74" t="s">
        <v>512</v>
      </c>
      <c r="AT62" s="74" t="s">
        <v>183</v>
      </c>
      <c r="AU62" s="74" t="s">
        <v>228</v>
      </c>
      <c r="AV62" s="74">
        <v>83913821316</v>
      </c>
      <c r="AW62" s="77" t="s">
        <v>368</v>
      </c>
      <c r="AX62" s="76">
        <v>44936</v>
      </c>
      <c r="AY62" s="76">
        <v>45285</v>
      </c>
      <c r="AZ62" s="51" t="s">
        <v>513</v>
      </c>
      <c r="BA62" s="74" t="s">
        <v>261</v>
      </c>
      <c r="BB62" s="74" t="s">
        <v>498</v>
      </c>
      <c r="BC62" s="74">
        <v>83913821316</v>
      </c>
      <c r="BD62" s="77" t="s">
        <v>368</v>
      </c>
    </row>
    <row r="63" spans="1:56" ht="15" x14ac:dyDescent="0.2">
      <c r="A63" s="76"/>
      <c r="B63" s="76"/>
      <c r="C63" s="74"/>
      <c r="D63" s="74"/>
      <c r="E63" s="74"/>
      <c r="F63" s="74"/>
      <c r="G63" s="74"/>
      <c r="H63" s="76"/>
      <c r="I63" s="76"/>
      <c r="J63" s="74"/>
      <c r="K63" s="74"/>
      <c r="L63" s="74"/>
      <c r="M63" s="74"/>
      <c r="N63" s="74"/>
      <c r="O63" s="76"/>
      <c r="P63" s="76"/>
      <c r="Q63" s="74"/>
      <c r="R63" s="74"/>
      <c r="S63" s="74"/>
      <c r="T63" s="74"/>
      <c r="U63" s="74"/>
      <c r="V63" s="76"/>
      <c r="W63" s="76"/>
      <c r="X63" s="74"/>
      <c r="Y63" s="74"/>
      <c r="Z63" s="74"/>
      <c r="AA63" s="74"/>
      <c r="AB63" s="74"/>
      <c r="AC63" s="76"/>
      <c r="AD63" s="76"/>
      <c r="AE63" s="74"/>
      <c r="AF63" s="74"/>
      <c r="AG63" s="74"/>
      <c r="AH63" s="74"/>
      <c r="AI63" s="74"/>
      <c r="AJ63" s="76"/>
      <c r="AK63" s="76"/>
      <c r="AL63" s="74"/>
      <c r="AM63" s="74"/>
      <c r="AN63" s="74"/>
      <c r="AO63" s="74"/>
      <c r="AP63" s="74"/>
      <c r="AQ63" s="76"/>
      <c r="AR63" s="76"/>
      <c r="AS63" s="74"/>
      <c r="AT63" s="74"/>
      <c r="AU63" s="74"/>
      <c r="AV63" s="74"/>
      <c r="AW63" s="74"/>
      <c r="AX63" s="76"/>
      <c r="AY63" s="76"/>
      <c r="AZ63" s="74"/>
      <c r="BA63" s="74"/>
      <c r="BB63" s="74"/>
      <c r="BC63" s="74"/>
      <c r="BD63" s="74"/>
    </row>
    <row r="64" spans="1:56" ht="90.6" customHeight="1" thickBot="1" x14ac:dyDescent="0.25">
      <c r="A64" s="59" t="s">
        <v>7</v>
      </c>
      <c r="B64" s="59"/>
      <c r="C64" s="63" t="str">
        <f>C56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64" s="63"/>
      <c r="E64" s="63"/>
      <c r="F64" s="63"/>
      <c r="G64" s="63"/>
      <c r="H64" s="59" t="s">
        <v>7</v>
      </c>
      <c r="I64" s="59"/>
      <c r="J64" s="63" t="str">
        <f>J56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64" s="63"/>
      <c r="L64" s="63"/>
      <c r="M64" s="63"/>
      <c r="N64" s="63"/>
      <c r="O64" s="59" t="s">
        <v>7</v>
      </c>
      <c r="P64" s="59"/>
      <c r="Q64" s="63" t="str">
        <f>Q56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64" s="63"/>
      <c r="S64" s="63"/>
      <c r="T64" s="63"/>
      <c r="U64" s="63"/>
      <c r="V64" s="59" t="s">
        <v>7</v>
      </c>
      <c r="W64" s="59"/>
      <c r="X64" s="63" t="str">
        <f>X56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64" s="63"/>
      <c r="Z64" s="63"/>
      <c r="AA64" s="63"/>
      <c r="AB64" s="63"/>
      <c r="AC64" s="59" t="s">
        <v>7</v>
      </c>
      <c r="AD64" s="59"/>
      <c r="AE64" s="63" t="str">
        <f>AE56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64" s="63"/>
      <c r="AG64" s="63"/>
      <c r="AH64" s="63"/>
      <c r="AI64" s="63"/>
      <c r="AJ64" s="59" t="s">
        <v>7</v>
      </c>
      <c r="AK64" s="59"/>
      <c r="AL64" s="63" t="str">
        <f>AL56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64" s="63"/>
      <c r="AN64" s="63"/>
      <c r="AO64" s="63"/>
      <c r="AP64" s="63"/>
      <c r="AQ64" s="59" t="s">
        <v>7</v>
      </c>
      <c r="AR64" s="59"/>
      <c r="AS64" s="63" t="str">
        <f>AS56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64" s="63"/>
      <c r="AU64" s="63"/>
      <c r="AV64" s="63"/>
      <c r="AW64" s="63"/>
      <c r="AX64" s="59" t="s">
        <v>7</v>
      </c>
      <c r="AY64" s="59"/>
      <c r="AZ64" s="63" t="str">
        <f>AZ56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64" s="63"/>
      <c r="BB64" s="63"/>
      <c r="BC64" s="63"/>
      <c r="BD64" s="63"/>
    </row>
    <row r="65" spans="1:56" ht="27" customHeight="1" thickBot="1" x14ac:dyDescent="0.25">
      <c r="A65" s="59" t="str">
        <f>"Значение регионального проекта на конец "&amp;A59&amp;" года (справочно)"</f>
        <v>Значение регионального проекта на конец 2023 года (справочно)</v>
      </c>
      <c r="B65" s="59"/>
      <c r="C65" s="59"/>
      <c r="D65" s="4">
        <f>F11</f>
        <v>80</v>
      </c>
      <c r="H65" s="59" t="str">
        <f>"Значение регионального проекта на конец "&amp;H59&amp;" года (справочно)"</f>
        <v>Значение регионального проекта на конец 2023 года (справочно)</v>
      </c>
      <c r="I65" s="59"/>
      <c r="J65" s="59"/>
      <c r="K65" s="4">
        <f>M11</f>
        <v>0</v>
      </c>
      <c r="O65" s="59" t="str">
        <f>"Значение регионального проекта на конец "&amp;O59&amp;" года (справочно)"</f>
        <v>Значение регионального проекта на конец 2023 года (справочно)</v>
      </c>
      <c r="P65" s="59"/>
      <c r="Q65" s="59"/>
      <c r="R65" s="4">
        <f>T11</f>
        <v>70</v>
      </c>
      <c r="V65" s="59" t="str">
        <f>"Значение регионального проекта на конец "&amp;V59&amp;" года (справочно)"</f>
        <v>Значение регионального проекта на конец 2023 года (справочно)</v>
      </c>
      <c r="W65" s="59"/>
      <c r="X65" s="59"/>
      <c r="Y65" s="4">
        <f>AA11</f>
        <v>50</v>
      </c>
      <c r="AC65" s="59" t="str">
        <f>"Значение регионального проекта на конец "&amp;AC59&amp;" года (справочно)"</f>
        <v>Значение регионального проекта на конец 2023 года (справочно)</v>
      </c>
      <c r="AD65" s="59"/>
      <c r="AE65" s="59"/>
      <c r="AF65" s="4">
        <f>AH11</f>
        <v>70</v>
      </c>
      <c r="AJ65" s="59" t="str">
        <f>"Значение регионального проекта на конец "&amp;AJ59&amp;" года (справочно)"</f>
        <v>Значение регионального проекта на конец 2023 года (справочно)</v>
      </c>
      <c r="AK65" s="59"/>
      <c r="AL65" s="59"/>
      <c r="AM65" s="4">
        <f>AO11</f>
        <v>80</v>
      </c>
      <c r="AQ65" s="59" t="str">
        <f>"Значение регионального проекта на конец "&amp;AQ59&amp;" года (справочно)"</f>
        <v>Значение регионального проекта на конец 2023 года (справочно)</v>
      </c>
      <c r="AR65" s="59"/>
      <c r="AS65" s="59"/>
      <c r="AT65" s="4">
        <f>AV11</f>
        <v>15</v>
      </c>
      <c r="AX65" s="59" t="str">
        <f>"Значение регионального проекта на конец "&amp;AX59&amp;" года (справочно)"</f>
        <v>Значение регионального проекта на конец 2023 года (справочно)</v>
      </c>
      <c r="AY65" s="59"/>
      <c r="AZ65" s="59"/>
      <c r="BA65" s="4">
        <f>BC11</f>
        <v>30</v>
      </c>
    </row>
    <row r="66" spans="1:56" ht="27" customHeight="1" thickBot="1" x14ac:dyDescent="0.25">
      <c r="A66" s="59" t="str">
        <f>"Значение по муниципалитету на конец "&amp;A59&amp;" года"</f>
        <v>Значение по муниципалитету на конец 2023 года</v>
      </c>
      <c r="B66" s="59"/>
      <c r="C66" s="59"/>
      <c r="D66" s="4">
        <f>F14</f>
        <v>80</v>
      </c>
      <c r="H66" s="59" t="str">
        <f>"Значение по муниципалитету на конец "&amp;H59&amp;" года"</f>
        <v>Значение по муниципалитету на конец 2023 года</v>
      </c>
      <c r="I66" s="59"/>
      <c r="J66" s="59"/>
      <c r="K66" s="4">
        <f>M14</f>
        <v>1</v>
      </c>
      <c r="O66" s="59" t="str">
        <f>"Значение по муниципалитету на конец "&amp;O59&amp;" года"</f>
        <v>Значение по муниципалитету на конец 2023 года</v>
      </c>
      <c r="P66" s="59"/>
      <c r="Q66" s="59"/>
      <c r="R66" s="4">
        <f>T14</f>
        <v>70</v>
      </c>
      <c r="V66" s="59" t="str">
        <f>"Значение по муниципалитету на конец "&amp;V59&amp;" года"</f>
        <v>Значение по муниципалитету на конец 2023 года</v>
      </c>
      <c r="W66" s="59"/>
      <c r="X66" s="59"/>
      <c r="Y66" s="4" t="str">
        <f>AA14</f>
        <v>???</v>
      </c>
      <c r="AC66" s="59" t="str">
        <f>"Значение по муниципалитету на конец "&amp;AC59&amp;" года"</f>
        <v>Значение по муниципалитету на конец 2023 года</v>
      </c>
      <c r="AD66" s="59"/>
      <c r="AE66" s="59"/>
      <c r="AF66" s="4">
        <f>AH14</f>
        <v>70</v>
      </c>
      <c r="AJ66" s="59" t="str">
        <f>"Значение по муниципалитету на конец "&amp;AJ59&amp;" года"</f>
        <v>Значение по муниципалитету на конец 2023 года</v>
      </c>
      <c r="AK66" s="59"/>
      <c r="AL66" s="59"/>
      <c r="AM66" s="4" t="str">
        <f>AO14</f>
        <v>???</v>
      </c>
      <c r="AQ66" s="59" t="str">
        <f>"Значение по муниципалитету на конец "&amp;AQ59&amp;" года"</f>
        <v>Значение по муниципалитету на конец 2023 года</v>
      </c>
      <c r="AR66" s="59"/>
      <c r="AS66" s="59"/>
      <c r="AT66" s="4">
        <f>AV14</f>
        <v>15</v>
      </c>
      <c r="AX66" s="59" t="str">
        <f>"Значение по муниципалитету на конец "&amp;AX59&amp;" года"</f>
        <v>Значение по муниципалитету на конец 2023 года</v>
      </c>
      <c r="AY66" s="59"/>
      <c r="AZ66" s="59"/>
      <c r="BA66" s="4">
        <f>BC14</f>
        <v>30</v>
      </c>
    </row>
    <row r="67" spans="1:56" ht="29.45" customHeight="1" x14ac:dyDescent="0.2">
      <c r="A67" s="7">
        <v>2024</v>
      </c>
      <c r="B67" s="68" t="str">
        <f>"ДОРОЖНАЯ КАРТА НА "&amp;A67&amp;" ГОД"</f>
        <v>ДОРОЖНАЯ КАРТА НА 2024 ГОД</v>
      </c>
      <c r="C67" s="68"/>
      <c r="D67" s="68"/>
      <c r="E67" s="68"/>
      <c r="F67" s="68"/>
      <c r="G67" s="68"/>
      <c r="H67" s="7">
        <v>2024</v>
      </c>
      <c r="I67" s="68" t="str">
        <f>"ДОРОЖНАЯ КАРТА НА "&amp;H67&amp;" ГОД"</f>
        <v>ДОРОЖНАЯ КАРТА НА 2024 ГОД</v>
      </c>
      <c r="J67" s="68"/>
      <c r="K67" s="68"/>
      <c r="L67" s="68"/>
      <c r="M67" s="68"/>
      <c r="N67" s="68"/>
      <c r="O67" s="7">
        <v>2024</v>
      </c>
      <c r="P67" s="68" t="str">
        <f>"ДОРОЖНАЯ КАРТА НА "&amp;O67&amp;" ГОД"</f>
        <v>ДОРОЖНАЯ КАРТА НА 2024 ГОД</v>
      </c>
      <c r="Q67" s="68"/>
      <c r="R67" s="68"/>
      <c r="S67" s="68"/>
      <c r="T67" s="68"/>
      <c r="U67" s="68"/>
      <c r="V67" s="7">
        <v>2024</v>
      </c>
      <c r="W67" s="68" t="str">
        <f>"ДОРОЖНАЯ КАРТА НА "&amp;V67&amp;" ГОД"</f>
        <v>ДОРОЖНАЯ КАРТА НА 2024 ГОД</v>
      </c>
      <c r="X67" s="68"/>
      <c r="Y67" s="68"/>
      <c r="Z67" s="68"/>
      <c r="AA67" s="68"/>
      <c r="AB67" s="68"/>
      <c r="AC67" s="7">
        <v>2024</v>
      </c>
      <c r="AD67" s="68" t="str">
        <f>"ДОРОЖНАЯ КАРТА НА "&amp;AC67&amp;" ГОД"</f>
        <v>ДОРОЖНАЯ КАРТА НА 2024 ГОД</v>
      </c>
      <c r="AE67" s="68"/>
      <c r="AF67" s="68"/>
      <c r="AG67" s="68"/>
      <c r="AH67" s="68"/>
      <c r="AI67" s="68"/>
      <c r="AJ67" s="7">
        <v>2024</v>
      </c>
      <c r="AK67" s="68" t="str">
        <f>"ДОРОЖНАЯ КАРТА НА "&amp;AJ67&amp;" ГОД"</f>
        <v>ДОРОЖНАЯ КАРТА НА 2024 ГОД</v>
      </c>
      <c r="AL67" s="68"/>
      <c r="AM67" s="68"/>
      <c r="AN67" s="68"/>
      <c r="AO67" s="68"/>
      <c r="AP67" s="68"/>
      <c r="AQ67" s="7">
        <v>2024</v>
      </c>
      <c r="AR67" s="68" t="str">
        <f>"ДОРОЖНАЯ КАРТА НА "&amp;AQ67&amp;" ГОД"</f>
        <v>ДОРОЖНАЯ КАРТА НА 2024 ГОД</v>
      </c>
      <c r="AS67" s="68"/>
      <c r="AT67" s="68"/>
      <c r="AU67" s="68"/>
      <c r="AV67" s="68"/>
      <c r="AW67" s="68"/>
      <c r="AX67" s="7">
        <v>2024</v>
      </c>
      <c r="AY67" s="68" t="str">
        <f>"ДОРОЖНАЯ КАРТА НА "&amp;AX67&amp;" ГОД"</f>
        <v>ДОРОЖНАЯ КАРТА НА 2024 ГОД</v>
      </c>
      <c r="AZ67" s="68"/>
      <c r="BA67" s="68"/>
      <c r="BB67" s="68"/>
      <c r="BC67" s="68"/>
      <c r="BD67" s="68"/>
    </row>
    <row r="68" spans="1:56" ht="24.6" customHeight="1" x14ac:dyDescent="0.2">
      <c r="A68" s="63" t="str">
        <f>"Мероприятия, влияющие на изменение показателя в "&amp;A67&amp;" году"</f>
        <v>Мероприятия, влияющие на изменение показателя в 2024 году</v>
      </c>
      <c r="B68" s="63"/>
      <c r="C68" s="63"/>
      <c r="D68" s="63"/>
      <c r="E68" s="63"/>
      <c r="F68" s="63"/>
      <c r="G68" s="63"/>
      <c r="H68" s="63" t="str">
        <f>"Мероприятия, влияющие на изменение показателя в "&amp;H67&amp;" году"</f>
        <v>Мероприятия, влияющие на изменение показателя в 2024 году</v>
      </c>
      <c r="I68" s="63"/>
      <c r="J68" s="63"/>
      <c r="K68" s="63"/>
      <c r="L68" s="63"/>
      <c r="M68" s="63"/>
      <c r="N68" s="63"/>
      <c r="O68" s="63" t="str">
        <f>"Мероприятия, влияющие на изменение показателя в "&amp;O67&amp;" году"</f>
        <v>Мероприятия, влияющие на изменение показателя в 2024 году</v>
      </c>
      <c r="P68" s="63"/>
      <c r="Q68" s="63"/>
      <c r="R68" s="63"/>
      <c r="S68" s="63"/>
      <c r="T68" s="63"/>
      <c r="U68" s="63"/>
      <c r="V68" s="63" t="str">
        <f>"Мероприятия, влияющие на изменение показателя в "&amp;V67&amp;" году"</f>
        <v>Мероприятия, влияющие на изменение показателя в 2024 году</v>
      </c>
      <c r="W68" s="63"/>
      <c r="X68" s="63"/>
      <c r="Y68" s="63"/>
      <c r="Z68" s="63"/>
      <c r="AA68" s="63"/>
      <c r="AB68" s="63"/>
      <c r="AC68" s="63" t="str">
        <f>"Мероприятия, влияющие на изменение показателя в "&amp;AC67&amp;" году"</f>
        <v>Мероприятия, влияющие на изменение показателя в 2024 году</v>
      </c>
      <c r="AD68" s="63"/>
      <c r="AE68" s="63"/>
      <c r="AF68" s="63"/>
      <c r="AG68" s="63"/>
      <c r="AH68" s="63"/>
      <c r="AI68" s="63"/>
      <c r="AJ68" s="63" t="str">
        <f>"Мероприятия, влияющие на изменение показателя в "&amp;AJ67&amp;" году"</f>
        <v>Мероприятия, влияющие на изменение показателя в 2024 году</v>
      </c>
      <c r="AK68" s="63"/>
      <c r="AL68" s="63"/>
      <c r="AM68" s="63"/>
      <c r="AN68" s="63"/>
      <c r="AO68" s="63"/>
      <c r="AP68" s="63"/>
      <c r="AQ68" s="63" t="str">
        <f>"Мероприятия, влияющие на изменение показателя в "&amp;AQ67&amp;" году"</f>
        <v>Мероприятия, влияющие на изменение показателя в 2024 году</v>
      </c>
      <c r="AR68" s="63"/>
      <c r="AS68" s="63"/>
      <c r="AT68" s="63"/>
      <c r="AU68" s="63"/>
      <c r="AV68" s="63"/>
      <c r="AW68" s="63"/>
      <c r="AX68" s="63" t="str">
        <f>"Мероприятия, влияющие на изменение показателя в "&amp;AX67&amp;" году"</f>
        <v>Мероприятия, влияющие на изменение показателя в 2024 году</v>
      </c>
      <c r="AY68" s="63"/>
      <c r="AZ68" s="63"/>
      <c r="BA68" s="63"/>
      <c r="BB68" s="63"/>
      <c r="BC68" s="63"/>
      <c r="BD68" s="63"/>
    </row>
    <row r="69" spans="1:56" ht="28.5" x14ac:dyDescent="0.2">
      <c r="A69" s="3" t="s">
        <v>0</v>
      </c>
      <c r="B69" s="3" t="s">
        <v>1</v>
      </c>
      <c r="C69" s="3" t="s">
        <v>2</v>
      </c>
      <c r="D69" s="3" t="s">
        <v>6</v>
      </c>
      <c r="E69" s="3" t="s">
        <v>3</v>
      </c>
      <c r="F69" s="3" t="s">
        <v>4</v>
      </c>
      <c r="G69" s="3" t="s">
        <v>5</v>
      </c>
      <c r="H69" s="3" t="s">
        <v>0</v>
      </c>
      <c r="I69" s="3" t="s">
        <v>1</v>
      </c>
      <c r="J69" s="3" t="s">
        <v>2</v>
      </c>
      <c r="K69" s="3" t="s">
        <v>6</v>
      </c>
      <c r="L69" s="3" t="s">
        <v>3</v>
      </c>
      <c r="M69" s="3" t="s">
        <v>4</v>
      </c>
      <c r="N69" s="3" t="s">
        <v>5</v>
      </c>
      <c r="O69" s="3" t="s">
        <v>0</v>
      </c>
      <c r="P69" s="3" t="s">
        <v>1</v>
      </c>
      <c r="Q69" s="3" t="s">
        <v>2</v>
      </c>
      <c r="R69" s="3" t="s">
        <v>6</v>
      </c>
      <c r="S69" s="3" t="s">
        <v>3</v>
      </c>
      <c r="T69" s="3" t="s">
        <v>4</v>
      </c>
      <c r="U69" s="3" t="s">
        <v>5</v>
      </c>
      <c r="V69" s="3" t="s">
        <v>0</v>
      </c>
      <c r="W69" s="3" t="s">
        <v>1</v>
      </c>
      <c r="X69" s="3" t="s">
        <v>2</v>
      </c>
      <c r="Y69" s="3" t="s">
        <v>6</v>
      </c>
      <c r="Z69" s="3" t="s">
        <v>3</v>
      </c>
      <c r="AA69" s="3" t="s">
        <v>4</v>
      </c>
      <c r="AB69" s="3" t="s">
        <v>5</v>
      </c>
      <c r="AC69" s="3" t="s">
        <v>0</v>
      </c>
      <c r="AD69" s="3" t="s">
        <v>1</v>
      </c>
      <c r="AE69" s="3" t="s">
        <v>2</v>
      </c>
      <c r="AF69" s="3" t="s">
        <v>6</v>
      </c>
      <c r="AG69" s="3" t="s">
        <v>3</v>
      </c>
      <c r="AH69" s="3" t="s">
        <v>4</v>
      </c>
      <c r="AI69" s="3" t="s">
        <v>5</v>
      </c>
      <c r="AJ69" s="3" t="s">
        <v>0</v>
      </c>
      <c r="AK69" s="3" t="s">
        <v>1</v>
      </c>
      <c r="AL69" s="3" t="s">
        <v>2</v>
      </c>
      <c r="AM69" s="3" t="s">
        <v>6</v>
      </c>
      <c r="AN69" s="3" t="s">
        <v>3</v>
      </c>
      <c r="AO69" s="3" t="s">
        <v>4</v>
      </c>
      <c r="AP69" s="3" t="s">
        <v>5</v>
      </c>
      <c r="AQ69" s="3" t="s">
        <v>0</v>
      </c>
      <c r="AR69" s="3" t="s">
        <v>1</v>
      </c>
      <c r="AS69" s="3" t="s">
        <v>2</v>
      </c>
      <c r="AT69" s="3" t="s">
        <v>6</v>
      </c>
      <c r="AU69" s="3" t="s">
        <v>3</v>
      </c>
      <c r="AV69" s="3" t="s">
        <v>4</v>
      </c>
      <c r="AW69" s="3" t="s">
        <v>5</v>
      </c>
      <c r="AX69" s="3" t="s">
        <v>0</v>
      </c>
      <c r="AY69" s="3" t="s">
        <v>1</v>
      </c>
      <c r="AZ69" s="3" t="s">
        <v>2</v>
      </c>
      <c r="BA69" s="3" t="s">
        <v>6</v>
      </c>
      <c r="BB69" s="3" t="s">
        <v>3</v>
      </c>
      <c r="BC69" s="3" t="s">
        <v>4</v>
      </c>
      <c r="BD69" s="3" t="s">
        <v>5</v>
      </c>
    </row>
    <row r="70" spans="1:56" ht="240" x14ac:dyDescent="0.2">
      <c r="A70" s="76"/>
      <c r="B70" s="76"/>
      <c r="C70" s="74"/>
      <c r="D70" s="74"/>
      <c r="E70" s="74"/>
      <c r="F70" s="74"/>
      <c r="G70" s="74"/>
      <c r="H70" s="76">
        <v>45292</v>
      </c>
      <c r="I70" s="76">
        <v>45657</v>
      </c>
      <c r="J70" s="74" t="s">
        <v>500</v>
      </c>
      <c r="K70" s="74" t="s">
        <v>183</v>
      </c>
      <c r="L70" s="74" t="s">
        <v>493</v>
      </c>
      <c r="M70" s="74">
        <v>83913821316</v>
      </c>
      <c r="N70" s="77" t="s">
        <v>368</v>
      </c>
      <c r="O70" s="76">
        <v>45293</v>
      </c>
      <c r="P70" s="76">
        <v>45657</v>
      </c>
      <c r="Q70" s="51" t="s">
        <v>514</v>
      </c>
      <c r="R70" s="74" t="s">
        <v>183</v>
      </c>
      <c r="S70" s="74" t="s">
        <v>371</v>
      </c>
      <c r="T70" s="74">
        <v>83913821316</v>
      </c>
      <c r="U70" s="77" t="s">
        <v>368</v>
      </c>
      <c r="V70" s="76"/>
      <c r="W70" s="76"/>
      <c r="X70" s="74"/>
      <c r="Y70" s="74"/>
      <c r="Z70" s="74"/>
      <c r="AA70" s="74"/>
      <c r="AB70" s="74"/>
      <c r="AC70" s="76">
        <v>45556</v>
      </c>
      <c r="AD70" s="76">
        <v>45657</v>
      </c>
      <c r="AE70" s="51" t="s">
        <v>515</v>
      </c>
      <c r="AF70" s="74" t="s">
        <v>183</v>
      </c>
      <c r="AG70" s="74" t="s">
        <v>371</v>
      </c>
      <c r="AH70" s="74">
        <v>83913821316</v>
      </c>
      <c r="AI70" s="77" t="s">
        <v>368</v>
      </c>
      <c r="AJ70" s="76"/>
      <c r="AK70" s="76"/>
      <c r="AL70" s="74"/>
      <c r="AM70" s="74"/>
      <c r="AN70" s="74"/>
      <c r="AO70" s="74"/>
      <c r="AP70" s="74"/>
      <c r="AQ70" s="76">
        <v>45293</v>
      </c>
      <c r="AR70" s="76">
        <v>45657</v>
      </c>
      <c r="AS70" s="74" t="s">
        <v>516</v>
      </c>
      <c r="AT70" s="74" t="s">
        <v>183</v>
      </c>
      <c r="AU70" s="74" t="s">
        <v>228</v>
      </c>
      <c r="AV70" s="74">
        <v>83913821316</v>
      </c>
      <c r="AW70" s="77" t="s">
        <v>368</v>
      </c>
      <c r="AX70" s="76">
        <v>45575</v>
      </c>
      <c r="AY70" s="76">
        <v>45657</v>
      </c>
      <c r="AZ70" s="51" t="s">
        <v>517</v>
      </c>
      <c r="BA70" s="74" t="s">
        <v>261</v>
      </c>
      <c r="BB70" s="74" t="s">
        <v>498</v>
      </c>
      <c r="BC70" s="74">
        <v>83913821316</v>
      </c>
      <c r="BD70" s="77" t="s">
        <v>368</v>
      </c>
    </row>
    <row r="71" spans="1:56" x14ac:dyDescent="0.2">
      <c r="A71" s="19"/>
      <c r="B71" s="19"/>
      <c r="C71" s="3"/>
      <c r="D71" s="3"/>
      <c r="E71" s="3"/>
      <c r="F71" s="3"/>
      <c r="G71" s="3"/>
      <c r="H71" s="19"/>
      <c r="I71" s="19"/>
      <c r="J71" s="3"/>
      <c r="K71" s="3"/>
      <c r="L71" s="3"/>
      <c r="M71" s="3"/>
      <c r="N71" s="3"/>
      <c r="O71" s="19"/>
      <c r="P71" s="19"/>
      <c r="Q71" s="3"/>
      <c r="R71" s="3"/>
      <c r="S71" s="3"/>
      <c r="T71" s="3"/>
      <c r="U71" s="3"/>
      <c r="V71" s="19"/>
      <c r="W71" s="19"/>
      <c r="X71" s="3"/>
      <c r="Y71" s="3"/>
      <c r="Z71" s="3"/>
      <c r="AA71" s="3"/>
      <c r="AB71" s="3"/>
      <c r="AC71" s="19"/>
      <c r="AD71" s="19"/>
      <c r="AE71" s="3"/>
      <c r="AF71" s="3"/>
      <c r="AG71" s="3"/>
      <c r="AH71" s="3"/>
      <c r="AI71" s="3"/>
      <c r="AJ71" s="19"/>
      <c r="AK71" s="19"/>
      <c r="AL71" s="3"/>
      <c r="AM71" s="3"/>
      <c r="AN71" s="3"/>
      <c r="AO71" s="3"/>
      <c r="AP71" s="3"/>
      <c r="AQ71" s="19"/>
      <c r="AR71" s="19"/>
      <c r="AS71" s="3"/>
      <c r="AT71" s="3"/>
      <c r="AU71" s="3"/>
      <c r="AV71" s="3"/>
      <c r="AW71" s="3"/>
      <c r="AX71" s="19"/>
      <c r="AY71" s="19"/>
      <c r="AZ71" s="3"/>
      <c r="BA71" s="3"/>
      <c r="BB71" s="3"/>
      <c r="BC71" s="3"/>
      <c r="BD71" s="3"/>
    </row>
    <row r="72" spans="1:56" ht="90.6" customHeight="1" thickBot="1" x14ac:dyDescent="0.25">
      <c r="A72" s="59" t="s">
        <v>7</v>
      </c>
      <c r="B72" s="59"/>
      <c r="C72" s="63" t="str">
        <f>C64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72" s="63"/>
      <c r="E72" s="63"/>
      <c r="F72" s="63"/>
      <c r="G72" s="63"/>
      <c r="H72" s="59" t="s">
        <v>7</v>
      </c>
      <c r="I72" s="59"/>
      <c r="J72" s="63" t="str">
        <f>J64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72" s="63"/>
      <c r="L72" s="63"/>
      <c r="M72" s="63"/>
      <c r="N72" s="63"/>
      <c r="O72" s="59" t="s">
        <v>7</v>
      </c>
      <c r="P72" s="59"/>
      <c r="Q72" s="63" t="str">
        <f>Q64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72" s="63"/>
      <c r="S72" s="63"/>
      <c r="T72" s="63"/>
      <c r="U72" s="63"/>
      <c r="V72" s="59" t="s">
        <v>7</v>
      </c>
      <c r="W72" s="59"/>
      <c r="X72" s="63" t="str">
        <f>X64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72" s="63"/>
      <c r="Z72" s="63"/>
      <c r="AA72" s="63"/>
      <c r="AB72" s="63"/>
      <c r="AC72" s="59" t="s">
        <v>7</v>
      </c>
      <c r="AD72" s="59"/>
      <c r="AE72" s="63" t="str">
        <f>AE64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72" s="63"/>
      <c r="AG72" s="63"/>
      <c r="AH72" s="63"/>
      <c r="AI72" s="63"/>
      <c r="AJ72" s="59" t="s">
        <v>7</v>
      </c>
      <c r="AK72" s="59"/>
      <c r="AL72" s="63" t="str">
        <f>AL64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72" s="63"/>
      <c r="AN72" s="63"/>
      <c r="AO72" s="63"/>
      <c r="AP72" s="63"/>
      <c r="AQ72" s="59" t="s">
        <v>7</v>
      </c>
      <c r="AR72" s="59"/>
      <c r="AS72" s="63" t="str">
        <f>AS64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72" s="63"/>
      <c r="AU72" s="63"/>
      <c r="AV72" s="63"/>
      <c r="AW72" s="63"/>
      <c r="AX72" s="59" t="s">
        <v>7</v>
      </c>
      <c r="AY72" s="59"/>
      <c r="AZ72" s="63" t="str">
        <f>AZ64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72" s="63"/>
      <c r="BB72" s="63"/>
      <c r="BC72" s="63"/>
      <c r="BD72" s="63"/>
    </row>
    <row r="73" spans="1:56" ht="27" customHeight="1" thickBot="1" x14ac:dyDescent="0.25">
      <c r="A73" s="59" t="str">
        <f>"Значение регионального проекта на конец "&amp;A67&amp;" года (справочно)"</f>
        <v>Значение регионального проекта на конец 2024 года (справочно)</v>
      </c>
      <c r="B73" s="59"/>
      <c r="C73" s="59"/>
      <c r="D73" s="4">
        <f>G11</f>
        <v>100</v>
      </c>
      <c r="H73" s="59" t="str">
        <f>"Значение регионального проекта на конец "&amp;H67&amp;" года (справочно)"</f>
        <v>Значение регионального проекта на конец 2024 года (справочно)</v>
      </c>
      <c r="I73" s="59"/>
      <c r="J73" s="59"/>
      <c r="K73" s="4">
        <f>N11</f>
        <v>1</v>
      </c>
      <c r="O73" s="59" t="str">
        <f>"Значение регионального проекта на конец "&amp;O67&amp;" года (справочно)"</f>
        <v>Значение регионального проекта на конец 2024 года (справочно)</v>
      </c>
      <c r="P73" s="59"/>
      <c r="Q73" s="59"/>
      <c r="R73" s="4">
        <f>U11</f>
        <v>90</v>
      </c>
      <c r="V73" s="59" t="str">
        <f>"Значение регионального проекта на конец "&amp;V67&amp;" года (справочно)"</f>
        <v>Значение регионального проекта на конец 2024 года (справочно)</v>
      </c>
      <c r="W73" s="59"/>
      <c r="X73" s="59"/>
      <c r="Y73" s="4">
        <f>AB11</f>
        <v>70</v>
      </c>
      <c r="AC73" s="59" t="str">
        <f>"Значение регионального проекта на конец "&amp;AC67&amp;" года (справочно)"</f>
        <v>Значение регионального проекта на конец 2024 года (справочно)</v>
      </c>
      <c r="AD73" s="59"/>
      <c r="AE73" s="59"/>
      <c r="AF73" s="4">
        <f>AI11</f>
        <v>95</v>
      </c>
      <c r="AJ73" s="59" t="str">
        <f>"Значение регионального проекта на конец "&amp;AJ67&amp;" года (справочно)"</f>
        <v>Значение регионального проекта на конец 2024 года (справочно)</v>
      </c>
      <c r="AK73" s="59"/>
      <c r="AL73" s="59"/>
      <c r="AM73" s="4">
        <f>AP11</f>
        <v>90</v>
      </c>
      <c r="AQ73" s="59" t="str">
        <f>"Значение регионального проекта на конец "&amp;AQ67&amp;" года (справочно)"</f>
        <v>Значение регионального проекта на конец 2024 года (справочно)</v>
      </c>
      <c r="AR73" s="59"/>
      <c r="AS73" s="59"/>
      <c r="AT73" s="4">
        <f>AW11</f>
        <v>20</v>
      </c>
      <c r="AX73" s="59" t="str">
        <f>"Значение регионального проекта на конец "&amp;AX67&amp;" года (справочно)"</f>
        <v>Значение регионального проекта на конец 2024 года (справочно)</v>
      </c>
      <c r="AY73" s="59"/>
      <c r="AZ73" s="59"/>
      <c r="BA73" s="4">
        <f>BD11</f>
        <v>50</v>
      </c>
    </row>
    <row r="74" spans="1:56" ht="27" customHeight="1" thickBot="1" x14ac:dyDescent="0.25">
      <c r="A74" s="59" t="str">
        <f>"Значение по муниципалитету на конец "&amp;A67&amp;" года"</f>
        <v>Значение по муниципалитету на конец 2024 года</v>
      </c>
      <c r="B74" s="59"/>
      <c r="C74" s="59"/>
      <c r="D74" s="4">
        <f>G14</f>
        <v>100</v>
      </c>
      <c r="H74" s="59" t="str">
        <f>"Значение по муниципалитету на конец "&amp;H67&amp;" года"</f>
        <v>Значение по муниципалитету на конец 2024 года</v>
      </c>
      <c r="I74" s="59"/>
      <c r="J74" s="59"/>
      <c r="K74" s="4">
        <f>N14</f>
        <v>1</v>
      </c>
      <c r="O74" s="59" t="str">
        <f>"Значение по муниципалитету на конец "&amp;O67&amp;" года"</f>
        <v>Значение по муниципалитету на конец 2024 года</v>
      </c>
      <c r="P74" s="59"/>
      <c r="Q74" s="59"/>
      <c r="R74" s="4">
        <f>U14</f>
        <v>90</v>
      </c>
      <c r="V74" s="59" t="str">
        <f>"Значение по муниципалитету на конец "&amp;V67&amp;" года"</f>
        <v>Значение по муниципалитету на конец 2024 года</v>
      </c>
      <c r="W74" s="59"/>
      <c r="X74" s="59"/>
      <c r="Y74" s="4" t="str">
        <f>AB14</f>
        <v>???</v>
      </c>
      <c r="AC74" s="59" t="str">
        <f>"Значение по муниципалитету на конец "&amp;AC67&amp;" года"</f>
        <v>Значение по муниципалитету на конец 2024 года</v>
      </c>
      <c r="AD74" s="59"/>
      <c r="AE74" s="59"/>
      <c r="AF74" s="4">
        <f>AI14</f>
        <v>95</v>
      </c>
      <c r="AJ74" s="59" t="str">
        <f>"Значение по муниципалитету на конец "&amp;AJ67&amp;" года"</f>
        <v>Значение по муниципалитету на конец 2024 года</v>
      </c>
      <c r="AK74" s="59"/>
      <c r="AL74" s="59"/>
      <c r="AM74" s="4" t="str">
        <f>AP14</f>
        <v>???</v>
      </c>
      <c r="AQ74" s="59" t="str">
        <f>"Значение по муниципалитету на конец "&amp;AQ67&amp;" года"</f>
        <v>Значение по муниципалитету на конец 2024 года</v>
      </c>
      <c r="AR74" s="59"/>
      <c r="AS74" s="59"/>
      <c r="AT74" s="4">
        <f>AW14</f>
        <v>20</v>
      </c>
      <c r="AX74" s="59" t="str">
        <f>"Значение по муниципалитету на конец "&amp;AX67&amp;" года"</f>
        <v>Значение по муниципалитету на конец 2024 года</v>
      </c>
      <c r="AY74" s="59"/>
      <c r="AZ74" s="59"/>
      <c r="BA74" s="4">
        <f>BD14</f>
        <v>50</v>
      </c>
    </row>
  </sheetData>
  <mergeCells count="392">
    <mergeCell ref="AX72:AY72"/>
    <mergeCell ref="AZ72:BD72"/>
    <mergeCell ref="AX73:AZ73"/>
    <mergeCell ref="AX74:AZ74"/>
    <mergeCell ref="AX64:AY64"/>
    <mergeCell ref="AZ64:BD64"/>
    <mergeCell ref="AX65:AZ65"/>
    <mergeCell ref="AX66:AZ66"/>
    <mergeCell ref="AY67:BD67"/>
    <mergeCell ref="AX68:BD68"/>
    <mergeCell ref="AX56:AY56"/>
    <mergeCell ref="AZ56:BD56"/>
    <mergeCell ref="AX57:AZ57"/>
    <mergeCell ref="AX58:AZ58"/>
    <mergeCell ref="AY59:BD59"/>
    <mergeCell ref="AX60:BD60"/>
    <mergeCell ref="AX46:AY46"/>
    <mergeCell ref="AZ46:BD46"/>
    <mergeCell ref="AX47:AZ47"/>
    <mergeCell ref="AX48:AZ48"/>
    <mergeCell ref="AY49:BD49"/>
    <mergeCell ref="AX50:BD50"/>
    <mergeCell ref="AX37:AY37"/>
    <mergeCell ref="AZ37:BD37"/>
    <mergeCell ref="AX38:AZ38"/>
    <mergeCell ref="AX39:AZ39"/>
    <mergeCell ref="AY40:BD40"/>
    <mergeCell ref="AX41:BD41"/>
    <mergeCell ref="AX28:AY28"/>
    <mergeCell ref="AZ28:BD28"/>
    <mergeCell ref="AX29:AZ29"/>
    <mergeCell ref="AX30:AZ30"/>
    <mergeCell ref="AY31:BD31"/>
    <mergeCell ref="AX32:BD32"/>
    <mergeCell ref="AX19:AY19"/>
    <mergeCell ref="AZ19:BD19"/>
    <mergeCell ref="AX20:AZ20"/>
    <mergeCell ref="AX21:AZ21"/>
    <mergeCell ref="AY22:BD22"/>
    <mergeCell ref="AX23:BD23"/>
    <mergeCell ref="AQ74:AS74"/>
    <mergeCell ref="AX4:AY4"/>
    <mergeCell ref="AZ4:BD4"/>
    <mergeCell ref="AX5:AY5"/>
    <mergeCell ref="AZ5:BD5"/>
    <mergeCell ref="AX8:AY8"/>
    <mergeCell ref="AZ8:BD8"/>
    <mergeCell ref="AX9:BD9"/>
    <mergeCell ref="AX12:BD12"/>
    <mergeCell ref="AX18:BD18"/>
    <mergeCell ref="AQ66:AS66"/>
    <mergeCell ref="AR67:AW67"/>
    <mergeCell ref="AQ68:AW68"/>
    <mergeCell ref="AQ72:AR72"/>
    <mergeCell ref="AS72:AW72"/>
    <mergeCell ref="AQ73:AS73"/>
    <mergeCell ref="AQ58:AS58"/>
    <mergeCell ref="AR59:AW59"/>
    <mergeCell ref="AQ60:AW60"/>
    <mergeCell ref="AQ64:AR64"/>
    <mergeCell ref="AS64:AW64"/>
    <mergeCell ref="AQ65:AS65"/>
    <mergeCell ref="AQ48:AS48"/>
    <mergeCell ref="AR49:AW49"/>
    <mergeCell ref="AQ50:AW50"/>
    <mergeCell ref="AQ56:AR56"/>
    <mergeCell ref="AS56:AW56"/>
    <mergeCell ref="AQ57:AS57"/>
    <mergeCell ref="AQ39:AS39"/>
    <mergeCell ref="AR40:AW40"/>
    <mergeCell ref="AQ41:AW41"/>
    <mergeCell ref="AQ46:AR46"/>
    <mergeCell ref="AS46:AW46"/>
    <mergeCell ref="AQ47:AS47"/>
    <mergeCell ref="AQ30:AS30"/>
    <mergeCell ref="AR31:AW31"/>
    <mergeCell ref="AQ32:AW32"/>
    <mergeCell ref="AQ37:AR37"/>
    <mergeCell ref="AS37:AW37"/>
    <mergeCell ref="AQ38:AS38"/>
    <mergeCell ref="AQ21:AS21"/>
    <mergeCell ref="AR22:AW22"/>
    <mergeCell ref="AQ23:AW23"/>
    <mergeCell ref="AQ28:AR28"/>
    <mergeCell ref="AS28:AW28"/>
    <mergeCell ref="AQ29:AS29"/>
    <mergeCell ref="AQ9:AW9"/>
    <mergeCell ref="AQ12:AW12"/>
    <mergeCell ref="AQ18:AW18"/>
    <mergeCell ref="AQ19:AR19"/>
    <mergeCell ref="AS19:AW19"/>
    <mergeCell ref="AQ20:AS20"/>
    <mergeCell ref="AJ72:AK72"/>
    <mergeCell ref="AL72:AP72"/>
    <mergeCell ref="AJ73:AL73"/>
    <mergeCell ref="AJ74:AL74"/>
    <mergeCell ref="AQ4:AR4"/>
    <mergeCell ref="AS4:AW4"/>
    <mergeCell ref="AQ5:AR5"/>
    <mergeCell ref="AS5:AW5"/>
    <mergeCell ref="AQ8:AR8"/>
    <mergeCell ref="AS8:AW8"/>
    <mergeCell ref="AJ64:AK64"/>
    <mergeCell ref="AL64:AP64"/>
    <mergeCell ref="AJ65:AL65"/>
    <mergeCell ref="AJ66:AL66"/>
    <mergeCell ref="AK67:AP67"/>
    <mergeCell ref="AJ68:AP68"/>
    <mergeCell ref="AJ56:AK56"/>
    <mergeCell ref="AL56:AP56"/>
    <mergeCell ref="AJ57:AL57"/>
    <mergeCell ref="AJ58:AL58"/>
    <mergeCell ref="AK59:AP59"/>
    <mergeCell ref="AJ60:AP60"/>
    <mergeCell ref="AJ46:AK46"/>
    <mergeCell ref="AL46:AP46"/>
    <mergeCell ref="AJ47:AL47"/>
    <mergeCell ref="AJ48:AL48"/>
    <mergeCell ref="AK49:AP49"/>
    <mergeCell ref="AJ50:AP50"/>
    <mergeCell ref="AJ37:AK37"/>
    <mergeCell ref="AL37:AP37"/>
    <mergeCell ref="AJ38:AL38"/>
    <mergeCell ref="AJ39:AL39"/>
    <mergeCell ref="AK40:AP40"/>
    <mergeCell ref="AJ41:AP41"/>
    <mergeCell ref="AJ28:AK28"/>
    <mergeCell ref="AL28:AP28"/>
    <mergeCell ref="AJ29:AL29"/>
    <mergeCell ref="AJ30:AL30"/>
    <mergeCell ref="AK31:AP31"/>
    <mergeCell ref="AJ32:AP32"/>
    <mergeCell ref="AJ19:AK19"/>
    <mergeCell ref="AL19:AP19"/>
    <mergeCell ref="AJ20:AL20"/>
    <mergeCell ref="AJ21:AL21"/>
    <mergeCell ref="AK22:AP22"/>
    <mergeCell ref="AJ23:AP23"/>
    <mergeCell ref="AC74:AE74"/>
    <mergeCell ref="AJ4:AK4"/>
    <mergeCell ref="AL4:AP4"/>
    <mergeCell ref="AJ5:AK5"/>
    <mergeCell ref="AL5:AP5"/>
    <mergeCell ref="AJ8:AK8"/>
    <mergeCell ref="AL8:AP8"/>
    <mergeCell ref="AJ9:AP9"/>
    <mergeCell ref="AJ12:AP12"/>
    <mergeCell ref="AJ18:AP18"/>
    <mergeCell ref="AC66:AE66"/>
    <mergeCell ref="AD67:AI67"/>
    <mergeCell ref="AC68:AI68"/>
    <mergeCell ref="AC72:AD72"/>
    <mergeCell ref="AE72:AI72"/>
    <mergeCell ref="AC73:AE73"/>
    <mergeCell ref="AC58:AE58"/>
    <mergeCell ref="AD59:AI59"/>
    <mergeCell ref="AC60:AI60"/>
    <mergeCell ref="AC64:AD64"/>
    <mergeCell ref="AE64:AI64"/>
    <mergeCell ref="AC65:AE65"/>
    <mergeCell ref="AC48:AE48"/>
    <mergeCell ref="AD49:AI49"/>
    <mergeCell ref="AC50:AI50"/>
    <mergeCell ref="AC56:AD56"/>
    <mergeCell ref="AE56:AI56"/>
    <mergeCell ref="AC57:AE57"/>
    <mergeCell ref="AC39:AE39"/>
    <mergeCell ref="AD40:AI40"/>
    <mergeCell ref="AC41:AI41"/>
    <mergeCell ref="AC46:AD46"/>
    <mergeCell ref="AE46:AI46"/>
    <mergeCell ref="AC47:AE47"/>
    <mergeCell ref="AC30:AE30"/>
    <mergeCell ref="AD31:AI31"/>
    <mergeCell ref="AC32:AI32"/>
    <mergeCell ref="AC37:AD37"/>
    <mergeCell ref="AE37:AI37"/>
    <mergeCell ref="AC38:AE38"/>
    <mergeCell ref="AC21:AE21"/>
    <mergeCell ref="AD22:AI22"/>
    <mergeCell ref="AC23:AI23"/>
    <mergeCell ref="AC28:AD28"/>
    <mergeCell ref="AE28:AI28"/>
    <mergeCell ref="AC29:AE29"/>
    <mergeCell ref="AC9:AI9"/>
    <mergeCell ref="AC12:AI12"/>
    <mergeCell ref="AC18:AI18"/>
    <mergeCell ref="AC19:AD19"/>
    <mergeCell ref="AE19:AI19"/>
    <mergeCell ref="AC20:AE20"/>
    <mergeCell ref="V72:W72"/>
    <mergeCell ref="X72:AB72"/>
    <mergeCell ref="V73:X73"/>
    <mergeCell ref="V50:AB50"/>
    <mergeCell ref="V37:W37"/>
    <mergeCell ref="X37:AB37"/>
    <mergeCell ref="V38:X38"/>
    <mergeCell ref="V39:X39"/>
    <mergeCell ref="W40:AB40"/>
    <mergeCell ref="V41:AB41"/>
    <mergeCell ref="V28:W28"/>
    <mergeCell ref="X28:AB28"/>
    <mergeCell ref="V29:X29"/>
    <mergeCell ref="V30:X30"/>
    <mergeCell ref="W31:AB31"/>
    <mergeCell ref="V32:AB32"/>
    <mergeCell ref="V19:W19"/>
    <mergeCell ref="X19:AB19"/>
    <mergeCell ref="V74:X74"/>
    <mergeCell ref="AC4:AD4"/>
    <mergeCell ref="AE4:AI4"/>
    <mergeCell ref="AC5:AD5"/>
    <mergeCell ref="AE5:AI5"/>
    <mergeCell ref="AC8:AD8"/>
    <mergeCell ref="AE8:AI8"/>
    <mergeCell ref="V64:W64"/>
    <mergeCell ref="X64:AB64"/>
    <mergeCell ref="V65:X65"/>
    <mergeCell ref="V66:X66"/>
    <mergeCell ref="W67:AB67"/>
    <mergeCell ref="V68:AB68"/>
    <mergeCell ref="V56:W56"/>
    <mergeCell ref="X56:AB56"/>
    <mergeCell ref="V57:X57"/>
    <mergeCell ref="V58:X58"/>
    <mergeCell ref="W59:AB59"/>
    <mergeCell ref="V60:AB60"/>
    <mergeCell ref="V46:W46"/>
    <mergeCell ref="X46:AB46"/>
    <mergeCell ref="V47:X47"/>
    <mergeCell ref="V48:X48"/>
    <mergeCell ref="W49:AB49"/>
    <mergeCell ref="V20:X20"/>
    <mergeCell ref="V21:X21"/>
    <mergeCell ref="W22:AB22"/>
    <mergeCell ref="V23:AB23"/>
    <mergeCell ref="O74:Q74"/>
    <mergeCell ref="V4:W4"/>
    <mergeCell ref="X4:AB4"/>
    <mergeCell ref="V5:W5"/>
    <mergeCell ref="X5:AB5"/>
    <mergeCell ref="V8:W8"/>
    <mergeCell ref="X8:AB8"/>
    <mergeCell ref="V9:AB9"/>
    <mergeCell ref="V12:AB12"/>
    <mergeCell ref="V18:AB18"/>
    <mergeCell ref="O66:Q66"/>
    <mergeCell ref="P67:U67"/>
    <mergeCell ref="O68:U68"/>
    <mergeCell ref="O72:P72"/>
    <mergeCell ref="Q72:U72"/>
    <mergeCell ref="O73:Q73"/>
    <mergeCell ref="O58:Q58"/>
    <mergeCell ref="P59:U59"/>
    <mergeCell ref="O60:U60"/>
    <mergeCell ref="O64:P64"/>
    <mergeCell ref="Q64:U64"/>
    <mergeCell ref="O65:Q65"/>
    <mergeCell ref="O48:Q48"/>
    <mergeCell ref="P49:U49"/>
    <mergeCell ref="O50:U50"/>
    <mergeCell ref="O56:P56"/>
    <mergeCell ref="Q56:U56"/>
    <mergeCell ref="O57:Q57"/>
    <mergeCell ref="O39:Q39"/>
    <mergeCell ref="P40:U40"/>
    <mergeCell ref="O41:U41"/>
    <mergeCell ref="O46:P46"/>
    <mergeCell ref="Q46:U46"/>
    <mergeCell ref="O47:Q47"/>
    <mergeCell ref="O30:Q30"/>
    <mergeCell ref="P31:U31"/>
    <mergeCell ref="O32:U32"/>
    <mergeCell ref="O37:P37"/>
    <mergeCell ref="Q37:U37"/>
    <mergeCell ref="O38:Q38"/>
    <mergeCell ref="O21:Q21"/>
    <mergeCell ref="P22:U22"/>
    <mergeCell ref="O23:U23"/>
    <mergeCell ref="O28:P28"/>
    <mergeCell ref="Q28:U28"/>
    <mergeCell ref="O29:Q29"/>
    <mergeCell ref="O9:U9"/>
    <mergeCell ref="O12:U12"/>
    <mergeCell ref="O18:U18"/>
    <mergeCell ref="O19:P19"/>
    <mergeCell ref="Q19:U19"/>
    <mergeCell ref="O20:Q20"/>
    <mergeCell ref="A73:C73"/>
    <mergeCell ref="H73:J73"/>
    <mergeCell ref="A74:C74"/>
    <mergeCell ref="H74:J74"/>
    <mergeCell ref="A57:C57"/>
    <mergeCell ref="H57:J57"/>
    <mergeCell ref="A58:C58"/>
    <mergeCell ref="H58:J58"/>
    <mergeCell ref="B59:G59"/>
    <mergeCell ref="I59:N59"/>
    <mergeCell ref="A50:G50"/>
    <mergeCell ref="H50:N50"/>
    <mergeCell ref="A56:B56"/>
    <mergeCell ref="C56:G56"/>
    <mergeCell ref="H56:I56"/>
    <mergeCell ref="J56:N56"/>
    <mergeCell ref="A47:C47"/>
    <mergeCell ref="H47:J47"/>
    <mergeCell ref="O4:P4"/>
    <mergeCell ref="Q4:U4"/>
    <mergeCell ref="O5:P5"/>
    <mergeCell ref="Q5:U5"/>
    <mergeCell ref="O8:P8"/>
    <mergeCell ref="Q8:U8"/>
    <mergeCell ref="A68:G68"/>
    <mergeCell ref="H68:N68"/>
    <mergeCell ref="A72:B72"/>
    <mergeCell ref="C72:G72"/>
    <mergeCell ref="H72:I72"/>
    <mergeCell ref="J72:N72"/>
    <mergeCell ref="A65:C65"/>
    <mergeCell ref="H65:J65"/>
    <mergeCell ref="A66:C66"/>
    <mergeCell ref="H66:J66"/>
    <mergeCell ref="B67:G67"/>
    <mergeCell ref="I67:N67"/>
    <mergeCell ref="A60:G60"/>
    <mergeCell ref="H60:N60"/>
    <mergeCell ref="A64:B64"/>
    <mergeCell ref="C64:G64"/>
    <mergeCell ref="H64:I64"/>
    <mergeCell ref="J64:N64"/>
    <mergeCell ref="A48:C48"/>
    <mergeCell ref="H48:J48"/>
    <mergeCell ref="B49:G49"/>
    <mergeCell ref="I49:N49"/>
    <mergeCell ref="A41:G41"/>
    <mergeCell ref="H41:N41"/>
    <mergeCell ref="A46:B46"/>
    <mergeCell ref="C46:G46"/>
    <mergeCell ref="H46:I46"/>
    <mergeCell ref="J46:N46"/>
    <mergeCell ref="A38:C38"/>
    <mergeCell ref="H38:J38"/>
    <mergeCell ref="A39:C39"/>
    <mergeCell ref="H39:J39"/>
    <mergeCell ref="B40:G40"/>
    <mergeCell ref="I40:N40"/>
    <mergeCell ref="A32:G32"/>
    <mergeCell ref="H32:N32"/>
    <mergeCell ref="A37:B37"/>
    <mergeCell ref="C37:G37"/>
    <mergeCell ref="H37:I37"/>
    <mergeCell ref="J37:N37"/>
    <mergeCell ref="A29:C29"/>
    <mergeCell ref="H29:J29"/>
    <mergeCell ref="A30:C30"/>
    <mergeCell ref="H30:J30"/>
    <mergeCell ref="B31:G31"/>
    <mergeCell ref="I31:N31"/>
    <mergeCell ref="A23:G23"/>
    <mergeCell ref="H23:N23"/>
    <mergeCell ref="A28:B28"/>
    <mergeCell ref="C28:G28"/>
    <mergeCell ref="H28:I28"/>
    <mergeCell ref="J28:N28"/>
    <mergeCell ref="A20:C20"/>
    <mergeCell ref="H20:J20"/>
    <mergeCell ref="A21:C21"/>
    <mergeCell ref="H21:J21"/>
    <mergeCell ref="B22:G22"/>
    <mergeCell ref="I22:N22"/>
    <mergeCell ref="A12:G12"/>
    <mergeCell ref="H12:N12"/>
    <mergeCell ref="A18:G18"/>
    <mergeCell ref="H18:N18"/>
    <mergeCell ref="A19:B19"/>
    <mergeCell ref="C19:G19"/>
    <mergeCell ref="H19:I19"/>
    <mergeCell ref="J19:N19"/>
    <mergeCell ref="A8:B8"/>
    <mergeCell ref="C8:G8"/>
    <mergeCell ref="H8:I8"/>
    <mergeCell ref="J8:N8"/>
    <mergeCell ref="A9:G9"/>
    <mergeCell ref="H9:N9"/>
    <mergeCell ref="A4:B4"/>
    <mergeCell ref="C4:G4"/>
    <mergeCell ref="H4:I4"/>
    <mergeCell ref="J4:N4"/>
    <mergeCell ref="A5:B5"/>
    <mergeCell ref="C5:G5"/>
    <mergeCell ref="H5:I5"/>
    <mergeCell ref="J5:N5"/>
  </mergeCells>
  <dataValidations count="1">
    <dataValidation type="date" allowBlank="1" showErrorMessage="1" error="Введите дату в формате дд.мм.гггг" sqref="A70:B71 H34:I36 O34:P36 V34:W36 AC34:AD36 AJ34:AK36 AQ34:AR36 AX34:AY36 AX70:AY71 H43:I45 O43:P45 V43:W45 AC43:AD45 AJ43:AK45 AQ43:AR45 AX43:AY45 A34:B36 A43:B45 H62:I63 O62:P63 V62:W63 AC62:AD63 AJ62:AK63 AQ62:AR63 AX62:AY63 H70:I71 O70:P71 V70:W71 AC70:AD71 AJ70:AK71 AQ70:AR71 A62:B63 H25:I27 A25:B27 AX25:AY27 AQ25:AR27 AJ25:AK27 AC25:AD27 V25:W27 O25:P27 A52:B55 AX52:AY55 AQ52:AR55 AJ52:AK55 AC52:AD55 V52:W55 O52:P55 H52:I55">
      <formula1>43466</formula1>
      <formula2>45658</formula2>
    </dataValidation>
  </dataValidations>
  <hyperlinks>
    <hyperlink ref="N26" r:id="rId1" display="svetermac@mail.ru"/>
    <hyperlink ref="N34" r:id="rId2"/>
    <hyperlink ref="BD34" r:id="rId3"/>
    <hyperlink ref="AW34" r:id="rId4"/>
    <hyperlink ref="U34" r:id="rId5"/>
    <hyperlink ref="N35" r:id="rId6"/>
    <hyperlink ref="AI34" r:id="rId7"/>
    <hyperlink ref="N43" r:id="rId8"/>
    <hyperlink ref="BD43" r:id="rId9"/>
    <hyperlink ref="AW43" r:id="rId10"/>
    <hyperlink ref="U43" r:id="rId11"/>
    <hyperlink ref="N44" r:id="rId12"/>
    <hyperlink ref="AI43" r:id="rId13"/>
    <hyperlink ref="N52" r:id="rId14"/>
    <hyperlink ref="BD52" r:id="rId15"/>
    <hyperlink ref="AW52" r:id="rId16"/>
    <hyperlink ref="U52" r:id="rId17"/>
    <hyperlink ref="N53" r:id="rId18"/>
    <hyperlink ref="AI52" r:id="rId19"/>
    <hyperlink ref="N62" r:id="rId20"/>
    <hyperlink ref="BD62" r:id="rId21"/>
    <hyperlink ref="AW62" r:id="rId22"/>
    <hyperlink ref="U62" r:id="rId23"/>
    <hyperlink ref="AI62" r:id="rId24"/>
    <hyperlink ref="BD70" r:id="rId25"/>
    <hyperlink ref="AW70" r:id="rId26"/>
    <hyperlink ref="N70" r:id="rId27"/>
    <hyperlink ref="U70" r:id="rId28"/>
    <hyperlink ref="AI70" r:id="rId29"/>
    <hyperlink ref="N25" r:id="rId30"/>
    <hyperlink ref="N26" r:id="rId31" display="svetermac@mail.ru"/>
    <hyperlink ref="U25" r:id="rId32"/>
    <hyperlink ref="AI25" r:id="rId33"/>
    <hyperlink ref="U26" r:id="rId34"/>
  </hyperlinks>
  <pageMargins left="0.25" right="0.25" top="0.75" bottom="0.75" header="0.3" footer="0.3"/>
  <pageSetup paperSize="9" orientation="landscape" verticalDpi="0" r:id="rId3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zoomScale="70" zoomScaleNormal="70" workbookViewId="0">
      <selection activeCell="G123" sqref="G123"/>
    </sheetView>
  </sheetViews>
  <sheetFormatPr defaultColWidth="8.85546875" defaultRowHeight="14.25" x14ac:dyDescent="0.2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1" width="16.7109375" style="1" customWidth="1"/>
    <col min="22" max="16384" width="8.85546875" style="2"/>
  </cols>
  <sheetData>
    <row r="1" spans="1:21" ht="13.9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3.9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3.9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48" customHeight="1" x14ac:dyDescent="0.2">
      <c r="A4" s="59" t="s">
        <v>11</v>
      </c>
      <c r="B4" s="59"/>
      <c r="C4" s="60" t="s">
        <v>49</v>
      </c>
      <c r="D4" s="60"/>
      <c r="E4" s="60"/>
      <c r="F4" s="60"/>
      <c r="G4" s="60"/>
      <c r="H4" s="59" t="s">
        <v>11</v>
      </c>
      <c r="I4" s="59"/>
      <c r="J4" s="60" t="str">
        <f>C4</f>
        <v>Учитель будущего</v>
      </c>
      <c r="K4" s="60"/>
      <c r="L4" s="60"/>
      <c r="M4" s="60"/>
      <c r="N4" s="60"/>
      <c r="O4" s="59" t="s">
        <v>11</v>
      </c>
      <c r="P4" s="59"/>
      <c r="Q4" s="60" t="str">
        <f>J4</f>
        <v>Учитель будущего</v>
      </c>
      <c r="R4" s="60"/>
      <c r="S4" s="60"/>
      <c r="T4" s="60"/>
      <c r="U4" s="60"/>
    </row>
    <row r="5" spans="1:21" ht="24" customHeight="1" x14ac:dyDescent="0.2">
      <c r="A5" s="59" t="s">
        <v>10</v>
      </c>
      <c r="B5" s="59"/>
      <c r="C5" s="61" t="s">
        <v>78</v>
      </c>
      <c r="D5" s="61"/>
      <c r="E5" s="61"/>
      <c r="F5" s="61"/>
      <c r="G5" s="61"/>
      <c r="H5" s="59" t="s">
        <v>10</v>
      </c>
      <c r="I5" s="59"/>
      <c r="J5" s="61" t="s">
        <v>423</v>
      </c>
      <c r="K5" s="61"/>
      <c r="L5" s="61"/>
      <c r="M5" s="61"/>
      <c r="N5" s="61"/>
      <c r="O5" s="59" t="s">
        <v>10</v>
      </c>
      <c r="P5" s="59"/>
      <c r="Q5" s="61" t="str">
        <f>J5</f>
        <v xml:space="preserve">Ермаковский район </v>
      </c>
      <c r="R5" s="61"/>
      <c r="S5" s="61"/>
      <c r="T5" s="61"/>
      <c r="U5" s="61"/>
    </row>
    <row r="8" spans="1:21" ht="103.9" customHeight="1" x14ac:dyDescent="0.2">
      <c r="A8" s="64" t="s">
        <v>7</v>
      </c>
      <c r="B8" s="64"/>
      <c r="C8" s="65" t="s">
        <v>125</v>
      </c>
      <c r="D8" s="65"/>
      <c r="E8" s="65"/>
      <c r="F8" s="65"/>
      <c r="G8" s="65"/>
      <c r="H8" s="64" t="s">
        <v>7</v>
      </c>
      <c r="I8" s="64"/>
      <c r="J8" s="59" t="s">
        <v>50</v>
      </c>
      <c r="K8" s="59"/>
      <c r="L8" s="59"/>
      <c r="M8" s="59"/>
      <c r="N8" s="59"/>
      <c r="O8" s="64" t="s">
        <v>7</v>
      </c>
      <c r="P8" s="64"/>
      <c r="Q8" s="59" t="s">
        <v>51</v>
      </c>
      <c r="R8" s="59"/>
      <c r="S8" s="59"/>
      <c r="T8" s="59"/>
      <c r="U8" s="59"/>
    </row>
    <row r="9" spans="1:21" ht="30" customHeight="1" x14ac:dyDescent="0.2">
      <c r="A9" s="67" t="s">
        <v>14</v>
      </c>
      <c r="B9" s="67"/>
      <c r="C9" s="67"/>
      <c r="D9" s="67"/>
      <c r="E9" s="67"/>
      <c r="F9" s="67"/>
      <c r="G9" s="67"/>
      <c r="H9" s="67" t="s">
        <v>14</v>
      </c>
      <c r="I9" s="67"/>
      <c r="J9" s="67"/>
      <c r="K9" s="67"/>
      <c r="L9" s="67"/>
      <c r="M9" s="67"/>
      <c r="N9" s="67"/>
      <c r="O9" s="67" t="s">
        <v>14</v>
      </c>
      <c r="P9" s="67"/>
      <c r="Q9" s="67"/>
      <c r="R9" s="67"/>
      <c r="S9" s="67"/>
      <c r="T9" s="67"/>
      <c r="U9" s="67"/>
    </row>
    <row r="10" spans="1:21" s="10" customFormat="1" ht="30" customHeight="1" x14ac:dyDescent="0.25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</row>
    <row r="11" spans="1:21" ht="30" customHeight="1" x14ac:dyDescent="0.25">
      <c r="A11" s="11">
        <v>10</v>
      </c>
      <c r="B11" s="11">
        <v>0</v>
      </c>
      <c r="C11" s="11">
        <v>10</v>
      </c>
      <c r="D11" s="11">
        <v>20</v>
      </c>
      <c r="E11" s="11">
        <v>30</v>
      </c>
      <c r="F11" s="11">
        <v>40</v>
      </c>
      <c r="G11" s="11">
        <v>50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11">
        <v>0</v>
      </c>
      <c r="P11" s="11">
        <v>0</v>
      </c>
      <c r="Q11" s="11">
        <v>0.5</v>
      </c>
      <c r="R11" s="11">
        <v>1</v>
      </c>
      <c r="S11" s="11">
        <v>5</v>
      </c>
      <c r="T11" s="11">
        <v>7</v>
      </c>
      <c r="U11" s="11">
        <v>10</v>
      </c>
    </row>
    <row r="12" spans="1:21" ht="30" customHeight="1" x14ac:dyDescent="0.2">
      <c r="A12" s="66" t="s">
        <v>12</v>
      </c>
      <c r="B12" s="66"/>
      <c r="C12" s="66"/>
      <c r="D12" s="66"/>
      <c r="E12" s="66"/>
      <c r="F12" s="66"/>
      <c r="G12" s="66"/>
      <c r="H12" s="66" t="s">
        <v>12</v>
      </c>
      <c r="I12" s="66"/>
      <c r="J12" s="66"/>
      <c r="K12" s="66"/>
      <c r="L12" s="66"/>
      <c r="M12" s="66"/>
      <c r="N12" s="66"/>
      <c r="O12" s="66" t="s">
        <v>12</v>
      </c>
      <c r="P12" s="66"/>
      <c r="Q12" s="66"/>
      <c r="R12" s="66"/>
      <c r="S12" s="66"/>
      <c r="T12" s="66"/>
      <c r="U12" s="66"/>
    </row>
    <row r="13" spans="1:21" ht="30" customHeight="1" x14ac:dyDescent="0.2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</row>
    <row r="14" spans="1:21" ht="30" customHeight="1" x14ac:dyDescent="0.2">
      <c r="A14" s="11">
        <v>0</v>
      </c>
      <c r="B14" s="11">
        <v>0</v>
      </c>
      <c r="C14" s="11">
        <v>5</v>
      </c>
      <c r="D14" s="11">
        <v>10</v>
      </c>
      <c r="E14" s="11">
        <v>25</v>
      </c>
      <c r="F14" s="11">
        <v>35</v>
      </c>
      <c r="G14" s="11">
        <v>50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11">
        <v>0</v>
      </c>
      <c r="P14" s="11">
        <v>0</v>
      </c>
      <c r="Q14" s="11">
        <v>0</v>
      </c>
      <c r="R14" s="11">
        <v>0.5</v>
      </c>
      <c r="S14" s="11">
        <v>1</v>
      </c>
      <c r="T14" s="11">
        <v>5</v>
      </c>
      <c r="U14" s="11">
        <v>7</v>
      </c>
    </row>
    <row r="18" spans="1:21" ht="28.9" customHeight="1" x14ac:dyDescent="0.2">
      <c r="A18" s="62" t="s">
        <v>15</v>
      </c>
      <c r="B18" s="62"/>
      <c r="C18" s="62"/>
      <c r="D18" s="62"/>
      <c r="E18" s="62"/>
      <c r="F18" s="62"/>
      <c r="G18" s="62"/>
      <c r="H18" s="62" t="s">
        <v>15</v>
      </c>
      <c r="I18" s="62"/>
      <c r="J18" s="62"/>
      <c r="K18" s="62"/>
      <c r="L18" s="62"/>
      <c r="M18" s="62"/>
      <c r="N18" s="62"/>
      <c r="O18" s="62" t="s">
        <v>15</v>
      </c>
      <c r="P18" s="62"/>
      <c r="Q18" s="62"/>
      <c r="R18" s="62"/>
      <c r="S18" s="62"/>
      <c r="T18" s="62"/>
      <c r="U18" s="62"/>
    </row>
    <row r="19" spans="1:21" ht="90.6" customHeight="1" thickBot="1" x14ac:dyDescent="0.25">
      <c r="A19" s="59" t="s">
        <v>7</v>
      </c>
      <c r="B19" s="59"/>
      <c r="C19" s="59" t="str">
        <f>C8</f>
        <v>Доля учителей общеобразовательных организаций, вовлеченных в национальную систему профессионального роста педагогических работников, процент</v>
      </c>
      <c r="D19" s="59"/>
      <c r="E19" s="59"/>
      <c r="F19" s="59"/>
      <c r="G19" s="59"/>
      <c r="H19" s="59" t="s">
        <v>7</v>
      </c>
      <c r="I19" s="59"/>
      <c r="J19" s="59" t="str">
        <f>J8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19" s="59"/>
      <c r="L19" s="59"/>
      <c r="M19" s="59"/>
      <c r="N19" s="59"/>
      <c r="O19" s="59" t="s">
        <v>7</v>
      </c>
      <c r="P19" s="59"/>
      <c r="Q19" s="59" t="str">
        <f>Q8</f>
        <v>Доля педагогических работников, прошедших добровольную независимую оценку квалификации, процент</v>
      </c>
      <c r="R19" s="59"/>
      <c r="S19" s="59"/>
      <c r="T19" s="59"/>
      <c r="U19" s="59"/>
    </row>
    <row r="20" spans="1:21" ht="27" customHeight="1" thickBot="1" x14ac:dyDescent="0.25">
      <c r="A20" s="59" t="s">
        <v>8</v>
      </c>
      <c r="B20" s="59"/>
      <c r="C20" s="59"/>
      <c r="D20" s="4">
        <f>A11</f>
        <v>10</v>
      </c>
      <c r="H20" s="59" t="s">
        <v>8</v>
      </c>
      <c r="I20" s="59"/>
      <c r="J20" s="59"/>
      <c r="K20" s="4">
        <f>H11</f>
        <v>0</v>
      </c>
      <c r="O20" s="59" t="s">
        <v>8</v>
      </c>
      <c r="P20" s="59"/>
      <c r="Q20" s="59"/>
      <c r="R20" s="4">
        <f>O11</f>
        <v>0</v>
      </c>
    </row>
    <row r="21" spans="1:21" ht="27" customHeight="1" thickBot="1" x14ac:dyDescent="0.25">
      <c r="A21" s="59" t="s">
        <v>9</v>
      </c>
      <c r="B21" s="59"/>
      <c r="C21" s="59"/>
      <c r="D21" s="36">
        <v>10</v>
      </c>
      <c r="H21" s="59" t="s">
        <v>9</v>
      </c>
      <c r="I21" s="59"/>
      <c r="J21" s="59"/>
      <c r="K21" s="4">
        <f>H14</f>
        <v>0</v>
      </c>
      <c r="O21" s="59" t="s">
        <v>9</v>
      </c>
      <c r="P21" s="59"/>
      <c r="Q21" s="59"/>
      <c r="R21" s="4">
        <f>O14</f>
        <v>0</v>
      </c>
    </row>
    <row r="22" spans="1:21" ht="29.45" customHeight="1" x14ac:dyDescent="0.2">
      <c r="A22" s="7">
        <v>2019</v>
      </c>
      <c r="B22" s="68" t="str">
        <f>"ДОРОЖНАЯ КАРТА НА "&amp;A22&amp;" ГОД"</f>
        <v>ДОРОЖНАЯ КАРТА НА 2019 ГОД</v>
      </c>
      <c r="C22" s="68"/>
      <c r="D22" s="68"/>
      <c r="E22" s="68"/>
      <c r="F22" s="68"/>
      <c r="G22" s="68"/>
      <c r="H22" s="7">
        <v>2019</v>
      </c>
      <c r="I22" s="68" t="str">
        <f>"ДОРОЖНАЯ КАРТА НА "&amp;H22&amp;" ГОД"</f>
        <v>ДОРОЖНАЯ КАРТА НА 2019 ГОД</v>
      </c>
      <c r="J22" s="68"/>
      <c r="K22" s="68"/>
      <c r="L22" s="68"/>
      <c r="M22" s="68"/>
      <c r="N22" s="68"/>
      <c r="O22" s="7">
        <v>2019</v>
      </c>
      <c r="P22" s="68" t="str">
        <f>"ДОРОЖНАЯ КАРТА НА "&amp;O22&amp;" ГОД"</f>
        <v>ДОРОЖНАЯ КАРТА НА 2019 ГОД</v>
      </c>
      <c r="Q22" s="68"/>
      <c r="R22" s="68"/>
      <c r="S22" s="68"/>
      <c r="T22" s="68"/>
      <c r="U22" s="68"/>
    </row>
    <row r="23" spans="1:21" ht="24.6" customHeight="1" x14ac:dyDescent="0.2">
      <c r="A23" s="6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63"/>
      <c r="C23" s="63"/>
      <c r="D23" s="63"/>
      <c r="E23" s="63"/>
      <c r="F23" s="63"/>
      <c r="G23" s="63"/>
      <c r="H23" s="6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63"/>
      <c r="J23" s="63"/>
      <c r="K23" s="63"/>
      <c r="L23" s="63"/>
      <c r="M23" s="63"/>
      <c r="N23" s="63"/>
      <c r="O23" s="63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63"/>
      <c r="Q23" s="63"/>
      <c r="R23" s="63"/>
      <c r="S23" s="63"/>
      <c r="T23" s="63"/>
      <c r="U23" s="63"/>
    </row>
    <row r="24" spans="1:21" ht="28.5" x14ac:dyDescent="0.2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</row>
    <row r="25" spans="1:21" ht="105" x14ac:dyDescent="0.2">
      <c r="A25" s="76">
        <v>43474</v>
      </c>
      <c r="B25" s="76">
        <v>43826</v>
      </c>
      <c r="C25" s="87" t="s">
        <v>263</v>
      </c>
      <c r="D25" s="74" t="s">
        <v>264</v>
      </c>
      <c r="E25" s="74" t="s">
        <v>265</v>
      </c>
      <c r="F25" s="74" t="s">
        <v>266</v>
      </c>
      <c r="G25" s="77" t="s">
        <v>267</v>
      </c>
      <c r="H25" s="76"/>
      <c r="I25" s="76"/>
      <c r="J25" s="74"/>
      <c r="K25" s="74"/>
      <c r="L25" s="74"/>
      <c r="M25" s="74"/>
      <c r="N25" s="74"/>
      <c r="O25" s="76">
        <v>43709</v>
      </c>
      <c r="P25" s="76">
        <v>43800</v>
      </c>
      <c r="Q25" s="74" t="s">
        <v>268</v>
      </c>
      <c r="R25" s="74" t="s">
        <v>264</v>
      </c>
      <c r="S25" s="74" t="s">
        <v>265</v>
      </c>
      <c r="T25" s="74" t="s">
        <v>266</v>
      </c>
      <c r="U25" s="77" t="s">
        <v>267</v>
      </c>
    </row>
    <row r="26" spans="1:21" ht="165" x14ac:dyDescent="0.2">
      <c r="A26" s="76">
        <v>43706</v>
      </c>
      <c r="B26" s="76">
        <v>43777</v>
      </c>
      <c r="C26" s="88" t="s">
        <v>269</v>
      </c>
      <c r="D26" s="74" t="s">
        <v>270</v>
      </c>
      <c r="E26" s="74" t="s">
        <v>271</v>
      </c>
      <c r="F26" s="74" t="s">
        <v>266</v>
      </c>
      <c r="G26" s="77" t="s">
        <v>267</v>
      </c>
      <c r="H26" s="76"/>
      <c r="I26" s="76"/>
      <c r="J26" s="74"/>
      <c r="K26" s="74"/>
      <c r="L26" s="74"/>
      <c r="M26" s="74"/>
      <c r="N26" s="74"/>
      <c r="O26" s="76"/>
      <c r="P26" s="76"/>
      <c r="Q26" s="74" t="s">
        <v>424</v>
      </c>
      <c r="R26" s="74" t="s">
        <v>176</v>
      </c>
      <c r="S26" s="74" t="s">
        <v>265</v>
      </c>
      <c r="T26" s="74"/>
      <c r="U26" s="74"/>
    </row>
    <row r="27" spans="1:21" ht="60" x14ac:dyDescent="0.2">
      <c r="A27" s="76">
        <v>43586</v>
      </c>
      <c r="B27" s="76">
        <v>43617</v>
      </c>
      <c r="C27" s="51" t="s">
        <v>272</v>
      </c>
      <c r="D27" s="74" t="s">
        <v>273</v>
      </c>
      <c r="E27" s="74" t="s">
        <v>274</v>
      </c>
      <c r="F27" s="74" t="s">
        <v>266</v>
      </c>
      <c r="G27" s="74" t="s">
        <v>267</v>
      </c>
      <c r="H27" s="76">
        <v>43770</v>
      </c>
      <c r="I27" s="76">
        <v>43800</v>
      </c>
      <c r="J27" s="51" t="s">
        <v>272</v>
      </c>
      <c r="K27" s="74" t="s">
        <v>273</v>
      </c>
      <c r="L27" s="74" t="s">
        <v>274</v>
      </c>
      <c r="M27" s="74" t="s">
        <v>266</v>
      </c>
      <c r="N27" s="74" t="s">
        <v>267</v>
      </c>
      <c r="O27" s="76"/>
      <c r="P27" s="76"/>
      <c r="Q27" s="74"/>
      <c r="R27" s="74"/>
      <c r="S27" s="74"/>
      <c r="T27" s="74"/>
      <c r="U27" s="74"/>
    </row>
    <row r="28" spans="1:21" ht="75" x14ac:dyDescent="0.2">
      <c r="A28" s="76">
        <v>43706</v>
      </c>
      <c r="B28" s="76">
        <v>43799</v>
      </c>
      <c r="C28" s="78" t="s">
        <v>275</v>
      </c>
      <c r="D28" s="74" t="s">
        <v>276</v>
      </c>
      <c r="E28" s="74"/>
      <c r="F28" s="74"/>
      <c r="G28" s="74" t="s">
        <v>277</v>
      </c>
      <c r="H28" s="76"/>
      <c r="I28" s="76"/>
      <c r="J28" s="74"/>
      <c r="K28" s="74"/>
      <c r="L28" s="74"/>
      <c r="M28" s="74"/>
      <c r="N28" s="74"/>
      <c r="O28" s="76"/>
      <c r="P28" s="76"/>
      <c r="Q28" s="74"/>
      <c r="R28" s="74"/>
      <c r="S28" s="74"/>
      <c r="T28" s="74"/>
      <c r="U28" s="74"/>
    </row>
    <row r="29" spans="1:21" ht="135" x14ac:dyDescent="0.2">
      <c r="A29" s="76">
        <v>43709</v>
      </c>
      <c r="B29" s="76">
        <v>44531</v>
      </c>
      <c r="C29" s="74" t="s">
        <v>278</v>
      </c>
      <c r="D29" s="74" t="s">
        <v>279</v>
      </c>
      <c r="E29" s="74" t="s">
        <v>280</v>
      </c>
      <c r="F29" s="74" t="s">
        <v>266</v>
      </c>
      <c r="G29" s="74" t="s">
        <v>277</v>
      </c>
      <c r="H29" s="76"/>
      <c r="I29" s="76"/>
      <c r="J29" s="74"/>
      <c r="K29" s="74"/>
      <c r="L29" s="74"/>
      <c r="M29" s="74"/>
      <c r="N29" s="74"/>
      <c r="O29" s="76"/>
      <c r="P29" s="76"/>
      <c r="Q29" s="74"/>
      <c r="R29" s="74"/>
      <c r="S29" s="74"/>
      <c r="T29" s="74"/>
      <c r="U29" s="74"/>
    </row>
    <row r="30" spans="1:21" ht="150" x14ac:dyDescent="0.2">
      <c r="A30" s="76">
        <v>43709</v>
      </c>
      <c r="B30" s="76">
        <v>43800</v>
      </c>
      <c r="C30" s="74" t="s">
        <v>281</v>
      </c>
      <c r="D30" s="74" t="s">
        <v>282</v>
      </c>
      <c r="E30" s="74" t="s">
        <v>271</v>
      </c>
      <c r="F30" s="74" t="s">
        <v>267</v>
      </c>
      <c r="G30" s="74" t="s">
        <v>267</v>
      </c>
      <c r="H30" s="76"/>
      <c r="I30" s="76"/>
      <c r="J30" s="74"/>
      <c r="K30" s="74"/>
      <c r="L30" s="74"/>
      <c r="M30" s="74"/>
      <c r="N30" s="74"/>
      <c r="O30" s="76"/>
      <c r="P30" s="76"/>
      <c r="Q30" s="74"/>
      <c r="R30" s="74"/>
      <c r="S30" s="74"/>
      <c r="T30" s="74"/>
      <c r="U30" s="74"/>
    </row>
    <row r="31" spans="1:21" ht="120" x14ac:dyDescent="0.2">
      <c r="A31" s="76">
        <v>43709</v>
      </c>
      <c r="B31" s="76">
        <v>43800</v>
      </c>
      <c r="C31" s="88" t="s">
        <v>283</v>
      </c>
      <c r="D31" s="74" t="s">
        <v>284</v>
      </c>
      <c r="E31" s="74" t="s">
        <v>280</v>
      </c>
      <c r="F31" s="74" t="s">
        <v>266</v>
      </c>
      <c r="G31" s="74" t="s">
        <v>267</v>
      </c>
      <c r="H31" s="76"/>
      <c r="I31" s="76"/>
      <c r="J31" s="74"/>
      <c r="K31" s="74"/>
      <c r="L31" s="74"/>
      <c r="M31" s="74"/>
      <c r="N31" s="74"/>
      <c r="O31" s="76"/>
      <c r="P31" s="76"/>
      <c r="Q31" s="74"/>
      <c r="R31" s="74"/>
      <c r="S31" s="74"/>
      <c r="T31" s="74"/>
      <c r="U31" s="74"/>
    </row>
    <row r="32" spans="1:21" ht="165" x14ac:dyDescent="0.2">
      <c r="A32" s="76">
        <v>43709</v>
      </c>
      <c r="B32" s="76">
        <v>43800</v>
      </c>
      <c r="C32" s="51" t="s">
        <v>285</v>
      </c>
      <c r="D32" s="74" t="s">
        <v>286</v>
      </c>
      <c r="E32" s="74" t="s">
        <v>274</v>
      </c>
      <c r="F32" s="74" t="s">
        <v>266</v>
      </c>
      <c r="G32" s="74" t="s">
        <v>267</v>
      </c>
      <c r="H32" s="76"/>
      <c r="I32" s="76"/>
      <c r="J32" s="74"/>
      <c r="K32" s="74"/>
      <c r="L32" s="74"/>
      <c r="M32" s="74"/>
      <c r="N32" s="74"/>
      <c r="O32" s="76"/>
      <c r="P32" s="76"/>
      <c r="Q32" s="74"/>
      <c r="R32" s="74"/>
      <c r="S32" s="74"/>
      <c r="T32" s="74"/>
      <c r="U32" s="74"/>
    </row>
    <row r="33" spans="1:21" ht="135" x14ac:dyDescent="0.2">
      <c r="A33" s="76">
        <v>43709</v>
      </c>
      <c r="B33" s="76">
        <v>43800</v>
      </c>
      <c r="C33" s="74" t="s">
        <v>287</v>
      </c>
      <c r="D33" s="74" t="s">
        <v>288</v>
      </c>
      <c r="E33" s="74" t="s">
        <v>280</v>
      </c>
      <c r="F33" s="74" t="s">
        <v>266</v>
      </c>
      <c r="G33" s="74" t="s">
        <v>289</v>
      </c>
      <c r="H33" s="76"/>
      <c r="I33" s="76"/>
      <c r="J33" s="74"/>
      <c r="K33" s="74"/>
      <c r="L33" s="74"/>
      <c r="M33" s="74"/>
      <c r="N33" s="74"/>
      <c r="O33" s="76"/>
      <c r="P33" s="76"/>
      <c r="Q33" s="74"/>
      <c r="R33" s="74"/>
      <c r="S33" s="74"/>
      <c r="T33" s="74"/>
      <c r="U33" s="74"/>
    </row>
    <row r="34" spans="1:21" ht="75" x14ac:dyDescent="0.2">
      <c r="A34" s="76">
        <v>43617</v>
      </c>
      <c r="B34" s="76">
        <v>43770</v>
      </c>
      <c r="C34" s="74" t="s">
        <v>290</v>
      </c>
      <c r="D34" s="74" t="s">
        <v>264</v>
      </c>
      <c r="E34" s="74" t="s">
        <v>280</v>
      </c>
      <c r="F34" s="74" t="s">
        <v>266</v>
      </c>
      <c r="G34" s="74" t="s">
        <v>267</v>
      </c>
      <c r="H34" s="76"/>
      <c r="I34" s="76"/>
      <c r="J34" s="74"/>
      <c r="K34" s="74"/>
      <c r="L34" s="74"/>
      <c r="M34" s="74"/>
      <c r="N34" s="74"/>
      <c r="O34" s="76"/>
      <c r="P34" s="76"/>
      <c r="Q34" s="74"/>
      <c r="R34" s="74"/>
      <c r="S34" s="74"/>
      <c r="T34" s="74"/>
      <c r="U34" s="74"/>
    </row>
    <row r="35" spans="1:21" ht="165" x14ac:dyDescent="0.2">
      <c r="A35" s="76">
        <v>43735</v>
      </c>
      <c r="B35" s="76">
        <v>43739</v>
      </c>
      <c r="C35" s="74" t="s">
        <v>520</v>
      </c>
      <c r="D35" s="74" t="s">
        <v>291</v>
      </c>
      <c r="E35" s="74" t="s">
        <v>271</v>
      </c>
      <c r="F35" s="74" t="s">
        <v>292</v>
      </c>
      <c r="G35" s="89" t="s">
        <v>387</v>
      </c>
      <c r="H35" s="76"/>
      <c r="I35" s="76"/>
      <c r="J35" s="74"/>
      <c r="K35" s="74"/>
      <c r="L35" s="74"/>
      <c r="M35" s="74"/>
      <c r="N35" s="74"/>
      <c r="O35" s="76"/>
      <c r="P35" s="76"/>
      <c r="Q35" s="74"/>
      <c r="R35" s="74"/>
      <c r="S35" s="74"/>
      <c r="T35" s="74"/>
      <c r="U35" s="74"/>
    </row>
    <row r="36" spans="1:21" ht="150" x14ac:dyDescent="0.2">
      <c r="A36" s="76">
        <v>43770</v>
      </c>
      <c r="B36" s="76">
        <v>43789</v>
      </c>
      <c r="C36" s="74" t="s">
        <v>521</v>
      </c>
      <c r="D36" s="74" t="s">
        <v>293</v>
      </c>
      <c r="E36" s="74" t="s">
        <v>271</v>
      </c>
      <c r="F36" s="74" t="s">
        <v>292</v>
      </c>
      <c r="G36" s="87" t="s">
        <v>388</v>
      </c>
      <c r="H36" s="76"/>
      <c r="I36" s="76"/>
      <c r="J36" s="74"/>
      <c r="K36" s="74"/>
      <c r="L36" s="74"/>
      <c r="M36" s="74"/>
      <c r="N36" s="74"/>
      <c r="O36" s="76"/>
      <c r="P36" s="76"/>
      <c r="Q36" s="74"/>
      <c r="R36" s="74"/>
      <c r="S36" s="74"/>
      <c r="T36" s="74"/>
      <c r="U36" s="74"/>
    </row>
    <row r="37" spans="1:21" ht="120" x14ac:dyDescent="0.2">
      <c r="A37" s="76">
        <v>43784</v>
      </c>
      <c r="B37" s="74"/>
      <c r="C37" s="74" t="s">
        <v>294</v>
      </c>
      <c r="D37" s="74" t="s">
        <v>295</v>
      </c>
      <c r="E37" s="74" t="s">
        <v>296</v>
      </c>
      <c r="F37" s="74" t="s">
        <v>266</v>
      </c>
      <c r="G37" s="74" t="s">
        <v>267</v>
      </c>
      <c r="H37" s="76"/>
      <c r="I37" s="76"/>
      <c r="J37" s="74"/>
      <c r="K37" s="74"/>
      <c r="L37" s="74"/>
      <c r="M37" s="74"/>
      <c r="N37" s="74"/>
      <c r="O37" s="76"/>
      <c r="P37" s="76"/>
      <c r="Q37" s="74"/>
      <c r="R37" s="74"/>
      <c r="S37" s="74"/>
      <c r="T37" s="74"/>
      <c r="U37" s="74"/>
    </row>
    <row r="38" spans="1:21" ht="165" x14ac:dyDescent="0.2">
      <c r="A38" s="76">
        <v>43466</v>
      </c>
      <c r="B38" s="76">
        <v>43556</v>
      </c>
      <c r="C38" s="74" t="s">
        <v>297</v>
      </c>
      <c r="D38" s="74" t="s">
        <v>298</v>
      </c>
      <c r="E38" s="74" t="s">
        <v>271</v>
      </c>
      <c r="F38" s="74" t="s">
        <v>266</v>
      </c>
      <c r="G38" s="74" t="s">
        <v>267</v>
      </c>
      <c r="H38" s="76"/>
      <c r="I38" s="76"/>
      <c r="J38" s="74"/>
      <c r="K38" s="74"/>
      <c r="L38" s="74"/>
      <c r="M38" s="74"/>
      <c r="N38" s="74"/>
      <c r="O38" s="76"/>
      <c r="P38" s="76"/>
      <c r="Q38" s="74"/>
      <c r="R38" s="74"/>
      <c r="S38" s="74"/>
      <c r="T38" s="74"/>
      <c r="U38" s="74"/>
    </row>
    <row r="39" spans="1:21" ht="75" x14ac:dyDescent="0.2">
      <c r="A39" s="76">
        <v>43466</v>
      </c>
      <c r="B39" s="76">
        <v>43800</v>
      </c>
      <c r="C39" s="74" t="s">
        <v>268</v>
      </c>
      <c r="D39" s="74" t="s">
        <v>299</v>
      </c>
      <c r="E39" s="74" t="s">
        <v>300</v>
      </c>
      <c r="F39" s="74" t="s">
        <v>266</v>
      </c>
      <c r="G39" s="74" t="s">
        <v>267</v>
      </c>
      <c r="H39" s="76"/>
      <c r="I39" s="76"/>
      <c r="J39" s="74"/>
      <c r="K39" s="74"/>
      <c r="L39" s="74"/>
      <c r="M39" s="74"/>
      <c r="N39" s="74"/>
      <c r="O39" s="76"/>
      <c r="P39" s="76"/>
      <c r="Q39" s="74"/>
      <c r="R39" s="74"/>
      <c r="S39" s="74"/>
      <c r="T39" s="74"/>
      <c r="U39" s="74"/>
    </row>
    <row r="40" spans="1:21" ht="90.6" customHeight="1" thickBot="1" x14ac:dyDescent="0.25">
      <c r="A40" s="59" t="s">
        <v>7</v>
      </c>
      <c r="B40" s="59"/>
      <c r="C40" s="59"/>
      <c r="D40" s="59"/>
      <c r="E40" s="59"/>
      <c r="F40" s="59"/>
      <c r="G40" s="59"/>
      <c r="H40" s="59" t="s">
        <v>7</v>
      </c>
      <c r="I40" s="59"/>
      <c r="J40" s="59" t="str">
        <f>J19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40" s="59"/>
      <c r="L40" s="59"/>
      <c r="M40" s="59"/>
      <c r="N40" s="59"/>
      <c r="O40" s="59" t="s">
        <v>7</v>
      </c>
      <c r="P40" s="59"/>
      <c r="Q40" s="59" t="str">
        <f>Q19</f>
        <v>Доля педагогических работников, прошедших добровольную независимую оценку квалификации, процент</v>
      </c>
      <c r="R40" s="59"/>
      <c r="S40" s="59"/>
      <c r="T40" s="59"/>
      <c r="U40" s="59"/>
    </row>
    <row r="41" spans="1:21" ht="27" customHeight="1" thickBot="1" x14ac:dyDescent="0.35">
      <c r="A41" s="5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59"/>
      <c r="C41" s="59"/>
      <c r="D41" s="4">
        <f>B11</f>
        <v>0</v>
      </c>
      <c r="H41" s="5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59"/>
      <c r="J41" s="59"/>
      <c r="K41" s="4">
        <f>I11</f>
        <v>0</v>
      </c>
      <c r="O41" s="59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59"/>
      <c r="Q41" s="59"/>
      <c r="R41" s="4">
        <f>P11</f>
        <v>0</v>
      </c>
    </row>
    <row r="42" spans="1:21" ht="27" customHeight="1" thickBot="1" x14ac:dyDescent="0.35">
      <c r="A42" s="59" t="str">
        <f>"Значение по муниципалитету на конец "&amp;A22&amp;" года"</f>
        <v>Значение по муниципалитету на конец 2019 года</v>
      </c>
      <c r="B42" s="59"/>
      <c r="C42" s="59"/>
      <c r="D42" s="4">
        <f>B14</f>
        <v>0</v>
      </c>
      <c r="H42" s="59" t="str">
        <f>"Значение по муниципалитету на конец "&amp;H22&amp;" года"</f>
        <v>Значение по муниципалитету на конец 2019 года</v>
      </c>
      <c r="I42" s="59"/>
      <c r="J42" s="59"/>
      <c r="K42" s="4">
        <f>I14</f>
        <v>0</v>
      </c>
      <c r="O42" s="59" t="str">
        <f>"Значение по муниципалитету на конец "&amp;O22&amp;" года"</f>
        <v>Значение по муниципалитету на конец 2019 года</v>
      </c>
      <c r="P42" s="59"/>
      <c r="Q42" s="59"/>
      <c r="R42" s="4">
        <f>P14</f>
        <v>0</v>
      </c>
    </row>
    <row r="43" spans="1:21" ht="29.45" customHeight="1" x14ac:dyDescent="0.3">
      <c r="A43" s="7">
        <v>2020</v>
      </c>
      <c r="B43" s="68" t="str">
        <f>"ДОРОЖНАЯ КАРТА НА "&amp;A43&amp;" ГОД"</f>
        <v>ДОРОЖНАЯ КАРТА НА 2020 ГОД</v>
      </c>
      <c r="C43" s="68"/>
      <c r="D43" s="68"/>
      <c r="E43" s="68"/>
      <c r="F43" s="68"/>
      <c r="G43" s="68"/>
      <c r="H43" s="7">
        <v>2020</v>
      </c>
      <c r="I43" s="68" t="str">
        <f>"ДОРОЖНАЯ КАРТА НА "&amp;H43&amp;" ГОД"</f>
        <v>ДОРОЖНАЯ КАРТА НА 2020 ГОД</v>
      </c>
      <c r="J43" s="68"/>
      <c r="K43" s="68"/>
      <c r="L43" s="68"/>
      <c r="M43" s="68"/>
      <c r="N43" s="68"/>
      <c r="O43" s="7">
        <v>2020</v>
      </c>
      <c r="P43" s="68" t="str">
        <f>"ДОРОЖНАЯ КАРТА НА "&amp;O43&amp;" ГОД"</f>
        <v>ДОРОЖНАЯ КАРТА НА 2020 ГОД</v>
      </c>
      <c r="Q43" s="68"/>
      <c r="R43" s="68"/>
      <c r="S43" s="68"/>
      <c r="T43" s="68"/>
      <c r="U43" s="68"/>
    </row>
    <row r="44" spans="1:21" ht="24.6" customHeight="1" x14ac:dyDescent="0.3">
      <c r="A44" s="63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63"/>
      <c r="C44" s="63"/>
      <c r="D44" s="63"/>
      <c r="E44" s="63"/>
      <c r="F44" s="63"/>
      <c r="G44" s="63"/>
      <c r="H44" s="63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63"/>
      <c r="J44" s="63"/>
      <c r="K44" s="63"/>
      <c r="L44" s="63"/>
      <c r="M44" s="63"/>
      <c r="N44" s="63"/>
      <c r="O44" s="63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63"/>
      <c r="Q44" s="63"/>
      <c r="R44" s="63"/>
      <c r="S44" s="63"/>
      <c r="T44" s="63"/>
      <c r="U44" s="63"/>
    </row>
    <row r="45" spans="1:21" ht="28.5" x14ac:dyDescent="0.2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</row>
    <row r="46" spans="1:21" ht="105" x14ac:dyDescent="0.2">
      <c r="A46" s="76">
        <v>43831</v>
      </c>
      <c r="B46" s="76">
        <v>44166</v>
      </c>
      <c r="C46" s="92" t="s">
        <v>301</v>
      </c>
      <c r="D46" s="74" t="s">
        <v>302</v>
      </c>
      <c r="E46" s="74" t="s">
        <v>280</v>
      </c>
      <c r="F46" s="74" t="s">
        <v>266</v>
      </c>
      <c r="G46" s="74" t="s">
        <v>267</v>
      </c>
      <c r="H46" s="76">
        <v>43831</v>
      </c>
      <c r="I46" s="76">
        <v>44166</v>
      </c>
      <c r="J46" s="74" t="s">
        <v>303</v>
      </c>
      <c r="K46" s="74" t="s">
        <v>304</v>
      </c>
      <c r="L46" s="74" t="s">
        <v>305</v>
      </c>
      <c r="M46" s="74" t="s">
        <v>266</v>
      </c>
      <c r="N46" s="74" t="s">
        <v>267</v>
      </c>
      <c r="O46" s="76">
        <v>43709</v>
      </c>
      <c r="P46" s="76">
        <v>43800</v>
      </c>
      <c r="Q46" s="74" t="s">
        <v>268</v>
      </c>
      <c r="R46" s="74"/>
      <c r="S46" s="74"/>
      <c r="T46" s="74"/>
      <c r="U46" s="74"/>
    </row>
    <row r="47" spans="1:21" ht="161.44999999999999" customHeight="1" x14ac:dyDescent="0.2">
      <c r="A47" s="76">
        <v>43831</v>
      </c>
      <c r="B47" s="76">
        <v>44166</v>
      </c>
      <c r="C47" s="90" t="s">
        <v>306</v>
      </c>
      <c r="D47" s="74" t="s">
        <v>307</v>
      </c>
      <c r="E47" s="74" t="s">
        <v>274</v>
      </c>
      <c r="F47" s="74" t="s">
        <v>266</v>
      </c>
      <c r="G47" s="74" t="s">
        <v>267</v>
      </c>
      <c r="H47" s="76">
        <v>43831</v>
      </c>
      <c r="I47" s="76">
        <v>44166</v>
      </c>
      <c r="J47" s="74" t="s">
        <v>308</v>
      </c>
      <c r="K47" s="74" t="s">
        <v>307</v>
      </c>
      <c r="L47" s="74" t="s">
        <v>309</v>
      </c>
      <c r="M47" s="74" t="s">
        <v>266</v>
      </c>
      <c r="N47" s="74" t="s">
        <v>267</v>
      </c>
      <c r="O47" s="76">
        <v>43831</v>
      </c>
      <c r="P47" s="76">
        <v>44166</v>
      </c>
      <c r="Q47" s="74" t="s">
        <v>303</v>
      </c>
      <c r="R47" s="74" t="s">
        <v>304</v>
      </c>
      <c r="S47" s="74" t="s">
        <v>305</v>
      </c>
      <c r="T47" s="74" t="s">
        <v>266</v>
      </c>
      <c r="U47" s="74" t="s">
        <v>267</v>
      </c>
    </row>
    <row r="48" spans="1:21" ht="150" x14ac:dyDescent="0.2">
      <c r="A48" s="76">
        <v>43831</v>
      </c>
      <c r="B48" s="76">
        <v>44166</v>
      </c>
      <c r="C48" s="74" t="s">
        <v>303</v>
      </c>
      <c r="D48" s="74" t="s">
        <v>304</v>
      </c>
      <c r="E48" s="74" t="s">
        <v>305</v>
      </c>
      <c r="F48" s="74" t="s">
        <v>266</v>
      </c>
      <c r="G48" s="74" t="s">
        <v>267</v>
      </c>
      <c r="H48" s="76">
        <v>43831</v>
      </c>
      <c r="I48" s="76">
        <v>44166</v>
      </c>
      <c r="J48" s="51" t="s">
        <v>310</v>
      </c>
      <c r="K48" s="74" t="s">
        <v>311</v>
      </c>
      <c r="L48" s="74" t="s">
        <v>312</v>
      </c>
      <c r="M48" s="74" t="s">
        <v>313</v>
      </c>
      <c r="N48" s="74" t="s">
        <v>185</v>
      </c>
      <c r="O48" s="76">
        <v>44075</v>
      </c>
      <c r="P48" s="76">
        <v>44166</v>
      </c>
      <c r="Q48" s="74" t="s">
        <v>314</v>
      </c>
      <c r="R48" s="74" t="s">
        <v>315</v>
      </c>
      <c r="S48" s="74" t="s">
        <v>280</v>
      </c>
      <c r="T48" s="74" t="s">
        <v>313</v>
      </c>
      <c r="U48" s="77" t="s">
        <v>190</v>
      </c>
    </row>
    <row r="49" spans="1:21" ht="225" x14ac:dyDescent="0.2">
      <c r="A49" s="76">
        <v>43831</v>
      </c>
      <c r="B49" s="76">
        <v>44166</v>
      </c>
      <c r="C49" s="74" t="s">
        <v>308</v>
      </c>
      <c r="D49" s="74" t="s">
        <v>307</v>
      </c>
      <c r="E49" s="74" t="s">
        <v>309</v>
      </c>
      <c r="F49" s="74" t="s">
        <v>266</v>
      </c>
      <c r="G49" s="74" t="s">
        <v>267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1:21" ht="165" x14ac:dyDescent="0.2">
      <c r="A50" s="76">
        <v>43831</v>
      </c>
      <c r="B50" s="76">
        <v>44166</v>
      </c>
      <c r="C50" s="51" t="s">
        <v>285</v>
      </c>
      <c r="D50" s="74" t="s">
        <v>316</v>
      </c>
      <c r="E50" s="74" t="s">
        <v>274</v>
      </c>
      <c r="F50" s="74" t="s">
        <v>266</v>
      </c>
      <c r="G50" s="74" t="s">
        <v>267</v>
      </c>
      <c r="H50" s="93"/>
      <c r="I50" s="9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1:21" ht="165" x14ac:dyDescent="0.2">
      <c r="A51" s="76">
        <v>43831</v>
      </c>
      <c r="B51" s="76">
        <v>43922</v>
      </c>
      <c r="C51" s="74" t="s">
        <v>317</v>
      </c>
      <c r="D51" s="74" t="s">
        <v>318</v>
      </c>
      <c r="E51" s="74" t="s">
        <v>271</v>
      </c>
      <c r="F51" s="74" t="s">
        <v>266</v>
      </c>
      <c r="G51" s="77" t="s">
        <v>267</v>
      </c>
      <c r="H51" s="95"/>
      <c r="I51" s="76"/>
      <c r="J51" s="74"/>
      <c r="K51" s="74"/>
      <c r="L51" s="74"/>
      <c r="M51" s="74"/>
      <c r="N51" s="74"/>
      <c r="O51" s="76"/>
      <c r="P51" s="76"/>
      <c r="Q51" s="74"/>
      <c r="R51" s="74"/>
      <c r="S51" s="74"/>
      <c r="T51" s="74"/>
      <c r="U51" s="74"/>
    </row>
    <row r="52" spans="1:21" ht="75" x14ac:dyDescent="0.2">
      <c r="A52" s="76">
        <v>43831</v>
      </c>
      <c r="B52" s="76">
        <v>44166</v>
      </c>
      <c r="C52" s="51" t="s">
        <v>310</v>
      </c>
      <c r="D52" s="74" t="s">
        <v>311</v>
      </c>
      <c r="E52" s="74" t="s">
        <v>312</v>
      </c>
      <c r="F52" s="74" t="s">
        <v>313</v>
      </c>
      <c r="G52" s="74" t="s">
        <v>185</v>
      </c>
      <c r="H52" s="96"/>
      <c r="I52" s="76"/>
      <c r="J52" s="74"/>
      <c r="K52" s="74"/>
      <c r="L52" s="74"/>
      <c r="M52" s="74"/>
      <c r="N52" s="74"/>
      <c r="O52" s="76"/>
      <c r="P52" s="76"/>
      <c r="Q52" s="74"/>
      <c r="R52" s="74"/>
      <c r="S52" s="74"/>
      <c r="T52" s="74"/>
      <c r="U52" s="74"/>
    </row>
    <row r="53" spans="1:21" ht="105" x14ac:dyDescent="0.2">
      <c r="A53" s="76">
        <v>43922</v>
      </c>
      <c r="B53" s="76">
        <v>43952</v>
      </c>
      <c r="C53" s="74" t="s">
        <v>319</v>
      </c>
      <c r="D53" s="74" t="s">
        <v>320</v>
      </c>
      <c r="E53" s="74" t="s">
        <v>312</v>
      </c>
      <c r="F53" s="74" t="s">
        <v>266</v>
      </c>
      <c r="G53" s="74" t="s">
        <v>289</v>
      </c>
      <c r="H53" s="95"/>
      <c r="I53" s="76"/>
      <c r="J53" s="74"/>
      <c r="K53" s="74"/>
      <c r="L53" s="74"/>
      <c r="M53" s="74"/>
      <c r="N53" s="74"/>
      <c r="O53" s="76"/>
      <c r="P53" s="76"/>
      <c r="Q53" s="74"/>
      <c r="R53" s="74"/>
      <c r="S53" s="74"/>
      <c r="T53" s="74"/>
      <c r="U53" s="74"/>
    </row>
    <row r="54" spans="1:21" ht="90" x14ac:dyDescent="0.2">
      <c r="A54" s="76">
        <v>44075</v>
      </c>
      <c r="B54" s="76">
        <v>44166</v>
      </c>
      <c r="C54" s="87" t="s">
        <v>321</v>
      </c>
      <c r="D54" s="74" t="s">
        <v>311</v>
      </c>
      <c r="E54" s="74" t="s">
        <v>312</v>
      </c>
      <c r="F54" s="74" t="s">
        <v>313</v>
      </c>
      <c r="G54" s="74" t="s">
        <v>185</v>
      </c>
      <c r="H54" s="95"/>
      <c r="I54" s="76"/>
      <c r="J54" s="74"/>
      <c r="K54" s="74"/>
      <c r="L54" s="74"/>
      <c r="M54" s="74"/>
      <c r="N54" s="74"/>
      <c r="O54" s="76"/>
      <c r="P54" s="76"/>
      <c r="Q54" s="74"/>
      <c r="R54" s="74"/>
      <c r="S54" s="74"/>
      <c r="T54" s="74"/>
      <c r="U54" s="74"/>
    </row>
    <row r="55" spans="1:21" ht="120" x14ac:dyDescent="0.2">
      <c r="A55" s="76">
        <v>44075</v>
      </c>
      <c r="B55" s="76">
        <v>44166</v>
      </c>
      <c r="C55" s="74" t="s">
        <v>278</v>
      </c>
      <c r="D55" s="74" t="s">
        <v>322</v>
      </c>
      <c r="E55" s="74" t="s">
        <v>280</v>
      </c>
      <c r="F55" s="74" t="s">
        <v>266</v>
      </c>
      <c r="G55" s="74" t="s">
        <v>267</v>
      </c>
      <c r="H55" s="95"/>
      <c r="I55" s="76"/>
      <c r="J55" s="74"/>
      <c r="K55" s="74"/>
      <c r="L55" s="74"/>
      <c r="M55" s="74"/>
      <c r="N55" s="74"/>
      <c r="O55" s="76"/>
      <c r="P55" s="76"/>
      <c r="Q55" s="74"/>
      <c r="R55" s="74"/>
      <c r="S55" s="74"/>
      <c r="T55" s="74"/>
      <c r="U55" s="74"/>
    </row>
    <row r="56" spans="1:21" ht="60" x14ac:dyDescent="0.2">
      <c r="A56" s="76">
        <v>44075</v>
      </c>
      <c r="B56" s="76">
        <v>44166</v>
      </c>
      <c r="C56" s="74" t="s">
        <v>323</v>
      </c>
      <c r="D56" s="74" t="s">
        <v>324</v>
      </c>
      <c r="E56" s="74" t="s">
        <v>280</v>
      </c>
      <c r="F56" s="74" t="s">
        <v>325</v>
      </c>
      <c r="G56" s="74"/>
      <c r="H56" s="76"/>
      <c r="I56" s="76"/>
      <c r="J56" s="74"/>
      <c r="K56" s="74"/>
      <c r="L56" s="74"/>
      <c r="M56" s="74"/>
      <c r="N56" s="74"/>
      <c r="O56" s="76"/>
      <c r="P56" s="76"/>
      <c r="Q56" s="74"/>
      <c r="R56" s="74"/>
      <c r="S56" s="74"/>
      <c r="T56" s="74"/>
      <c r="U56" s="74"/>
    </row>
    <row r="57" spans="1:21" ht="75" x14ac:dyDescent="0.2">
      <c r="A57" s="76">
        <v>44075</v>
      </c>
      <c r="B57" s="76">
        <v>44166</v>
      </c>
      <c r="C57" s="74" t="s">
        <v>522</v>
      </c>
      <c r="D57" s="74" t="s">
        <v>326</v>
      </c>
      <c r="E57" s="74" t="s">
        <v>280</v>
      </c>
      <c r="F57" s="74" t="s">
        <v>327</v>
      </c>
      <c r="G57" s="74"/>
      <c r="H57" s="76"/>
      <c r="I57" s="76"/>
      <c r="J57" s="74"/>
      <c r="K57" s="74"/>
      <c r="L57" s="74"/>
      <c r="M57" s="74"/>
      <c r="N57" s="74"/>
      <c r="O57" s="76"/>
      <c r="P57" s="76"/>
      <c r="Q57" s="74"/>
      <c r="R57" s="74"/>
      <c r="S57" s="74"/>
      <c r="T57" s="74"/>
      <c r="U57" s="74"/>
    </row>
    <row r="58" spans="1:21" ht="60" x14ac:dyDescent="0.2">
      <c r="A58" s="76">
        <v>44075</v>
      </c>
      <c r="B58" s="76">
        <v>44166</v>
      </c>
      <c r="C58" s="74" t="s">
        <v>523</v>
      </c>
      <c r="D58" s="74" t="s">
        <v>328</v>
      </c>
      <c r="E58" s="74" t="s">
        <v>280</v>
      </c>
      <c r="F58" s="74">
        <v>83913824173</v>
      </c>
      <c r="G58" s="74"/>
      <c r="H58" s="76"/>
      <c r="I58" s="76"/>
      <c r="J58" s="74"/>
      <c r="K58" s="74"/>
      <c r="L58" s="74"/>
      <c r="M58" s="74"/>
      <c r="N58" s="74"/>
      <c r="O58" s="76"/>
      <c r="P58" s="76"/>
      <c r="Q58" s="74"/>
      <c r="R58" s="74"/>
      <c r="S58" s="74"/>
      <c r="T58" s="74"/>
      <c r="U58" s="74"/>
    </row>
    <row r="59" spans="1:21" ht="135" x14ac:dyDescent="0.2">
      <c r="A59" s="76">
        <v>43709</v>
      </c>
      <c r="B59" s="76">
        <v>44166</v>
      </c>
      <c r="C59" s="74" t="s">
        <v>524</v>
      </c>
      <c r="D59" s="74" t="s">
        <v>329</v>
      </c>
      <c r="E59" s="74" t="s">
        <v>274</v>
      </c>
      <c r="F59" s="74" t="s">
        <v>330</v>
      </c>
      <c r="G59" s="74"/>
      <c r="H59" s="76"/>
      <c r="I59" s="76"/>
      <c r="J59" s="74"/>
      <c r="K59" s="74"/>
      <c r="L59" s="74"/>
      <c r="M59" s="74"/>
      <c r="N59" s="74"/>
      <c r="O59" s="76"/>
      <c r="P59" s="76"/>
      <c r="Q59" s="74"/>
      <c r="R59" s="74"/>
      <c r="S59" s="74"/>
      <c r="T59" s="74"/>
      <c r="U59" s="74"/>
    </row>
    <row r="60" spans="1:21" ht="150" x14ac:dyDescent="0.2">
      <c r="A60" s="76">
        <v>44075</v>
      </c>
      <c r="B60" s="76">
        <v>44166</v>
      </c>
      <c r="C60" s="74" t="s">
        <v>314</v>
      </c>
      <c r="D60" s="74" t="s">
        <v>311</v>
      </c>
      <c r="E60" s="74" t="s">
        <v>280</v>
      </c>
      <c r="F60" s="74" t="s">
        <v>313</v>
      </c>
      <c r="G60" s="74" t="s">
        <v>185</v>
      </c>
      <c r="H60" s="76"/>
      <c r="I60" s="76"/>
      <c r="J60" s="74"/>
      <c r="K60" s="74"/>
      <c r="L60" s="74"/>
      <c r="M60" s="74"/>
      <c r="N60" s="74"/>
      <c r="O60" s="76"/>
      <c r="P60" s="76"/>
      <c r="Q60" s="74"/>
      <c r="R60" s="74"/>
      <c r="S60" s="74"/>
      <c r="T60" s="74"/>
      <c r="U60" s="74"/>
    </row>
    <row r="61" spans="1:21" ht="90.6" customHeight="1" thickBot="1" x14ac:dyDescent="0.25">
      <c r="A61" s="59" t="s">
        <v>7</v>
      </c>
      <c r="B61" s="59"/>
      <c r="C61" s="69">
        <f>C40</f>
        <v>0</v>
      </c>
      <c r="D61" s="69"/>
      <c r="E61" s="69"/>
      <c r="F61" s="69"/>
      <c r="G61" s="69"/>
      <c r="H61" s="59" t="s">
        <v>7</v>
      </c>
      <c r="I61" s="59"/>
      <c r="J61" s="59" t="str">
        <f>J40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61" s="59"/>
      <c r="L61" s="59"/>
      <c r="M61" s="59"/>
      <c r="N61" s="59"/>
      <c r="O61" s="59" t="s">
        <v>7</v>
      </c>
      <c r="P61" s="59"/>
      <c r="Q61" s="59" t="str">
        <f>Q40</f>
        <v>Доля педагогических работников, прошедших добровольную независимую оценку квалификации, процент</v>
      </c>
      <c r="R61" s="59"/>
      <c r="S61" s="59"/>
      <c r="T61" s="59"/>
      <c r="U61" s="59"/>
    </row>
    <row r="62" spans="1:21" ht="27" customHeight="1" thickBot="1" x14ac:dyDescent="0.35">
      <c r="A62" s="59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59"/>
      <c r="C62" s="59"/>
      <c r="D62" s="4">
        <f>C11</f>
        <v>10</v>
      </c>
      <c r="H62" s="59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59"/>
      <c r="J62" s="59"/>
      <c r="K62" s="4">
        <f>J11</f>
        <v>0</v>
      </c>
      <c r="O62" s="59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59"/>
      <c r="Q62" s="59"/>
      <c r="R62" s="4">
        <f>Q11</f>
        <v>0.5</v>
      </c>
    </row>
    <row r="63" spans="1:21" ht="27" customHeight="1" thickBot="1" x14ac:dyDescent="0.35">
      <c r="A63" s="59" t="str">
        <f>"Значение по муниципалитету на конец "&amp;A43&amp;" года"</f>
        <v>Значение по муниципалитету на конец 2020 года</v>
      </c>
      <c r="B63" s="59"/>
      <c r="C63" s="59"/>
      <c r="D63" s="4">
        <f>C14</f>
        <v>5</v>
      </c>
      <c r="H63" s="59" t="str">
        <f>"Значение по муниципалитету на конец "&amp;H43&amp;" года"</f>
        <v>Значение по муниципалитету на конец 2020 года</v>
      </c>
      <c r="I63" s="59"/>
      <c r="J63" s="59"/>
      <c r="K63" s="4">
        <f>J14</f>
        <v>0</v>
      </c>
      <c r="O63" s="59" t="str">
        <f>"Значение по муниципалитету на конец "&amp;O43&amp;" года"</f>
        <v>Значение по муниципалитету на конец 2020 года</v>
      </c>
      <c r="P63" s="59"/>
      <c r="Q63" s="59"/>
      <c r="R63" s="4">
        <f>Q14</f>
        <v>0</v>
      </c>
    </row>
    <row r="64" spans="1:21" ht="29.45" customHeight="1" x14ac:dyDescent="0.3">
      <c r="A64" s="7">
        <v>2021</v>
      </c>
      <c r="B64" s="68" t="str">
        <f>"ДОРОЖНАЯ КАРТА НА "&amp;A64&amp;" ГОД"</f>
        <v>ДОРОЖНАЯ КАРТА НА 2021 ГОД</v>
      </c>
      <c r="C64" s="68"/>
      <c r="D64" s="68"/>
      <c r="E64" s="68"/>
      <c r="F64" s="68"/>
      <c r="G64" s="68"/>
      <c r="H64" s="7">
        <v>2021</v>
      </c>
      <c r="I64" s="68" t="str">
        <f>"ДОРОЖНАЯ КАРТА НА "&amp;H64&amp;" ГОД"</f>
        <v>ДОРОЖНАЯ КАРТА НА 2021 ГОД</v>
      </c>
      <c r="J64" s="68"/>
      <c r="K64" s="68"/>
      <c r="L64" s="68"/>
      <c r="M64" s="68"/>
      <c r="N64" s="68"/>
      <c r="O64" s="7">
        <v>2021</v>
      </c>
      <c r="P64" s="68" t="str">
        <f>"ДОРОЖНАЯ КАРТА НА "&amp;O64&amp;" ГОД"</f>
        <v>ДОРОЖНАЯ КАРТА НА 2021 ГОД</v>
      </c>
      <c r="Q64" s="68"/>
      <c r="R64" s="68"/>
      <c r="S64" s="68"/>
      <c r="T64" s="68"/>
      <c r="U64" s="68"/>
    </row>
    <row r="65" spans="1:21" ht="24.6" customHeight="1" x14ac:dyDescent="0.3">
      <c r="A65" s="63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63"/>
      <c r="C65" s="63"/>
      <c r="D65" s="63"/>
      <c r="E65" s="63"/>
      <c r="F65" s="63"/>
      <c r="G65" s="63"/>
      <c r="H65" s="63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63"/>
      <c r="J65" s="63"/>
      <c r="K65" s="63"/>
      <c r="L65" s="63"/>
      <c r="M65" s="63"/>
      <c r="N65" s="63"/>
      <c r="O65" s="63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63"/>
      <c r="Q65" s="63"/>
      <c r="R65" s="63"/>
      <c r="S65" s="63"/>
      <c r="T65" s="63"/>
      <c r="U65" s="63"/>
    </row>
    <row r="66" spans="1:21" ht="28.5" x14ac:dyDescent="0.2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</row>
    <row r="67" spans="1:21" ht="150" x14ac:dyDescent="0.2">
      <c r="A67" s="76">
        <v>44197</v>
      </c>
      <c r="B67" s="76">
        <v>44531</v>
      </c>
      <c r="C67" s="74" t="s">
        <v>314</v>
      </c>
      <c r="D67" s="74" t="s">
        <v>311</v>
      </c>
      <c r="E67" s="74" t="s">
        <v>280</v>
      </c>
      <c r="F67" s="74" t="s">
        <v>313</v>
      </c>
      <c r="G67" s="74" t="s">
        <v>185</v>
      </c>
      <c r="H67" s="76">
        <v>44197</v>
      </c>
      <c r="I67" s="76">
        <v>44531</v>
      </c>
      <c r="J67" s="74" t="s">
        <v>331</v>
      </c>
      <c r="K67" s="74" t="s">
        <v>332</v>
      </c>
      <c r="L67" s="74" t="s">
        <v>280</v>
      </c>
      <c r="M67" s="74" t="s">
        <v>392</v>
      </c>
      <c r="N67" s="74" t="s">
        <v>185</v>
      </c>
      <c r="O67" s="76">
        <v>44197</v>
      </c>
      <c r="P67" s="76">
        <v>44531</v>
      </c>
      <c r="Q67" s="92" t="s">
        <v>301</v>
      </c>
      <c r="R67" s="74" t="s">
        <v>391</v>
      </c>
      <c r="S67" s="74" t="s">
        <v>280</v>
      </c>
      <c r="T67" s="74" t="s">
        <v>392</v>
      </c>
      <c r="U67" s="74" t="s">
        <v>185</v>
      </c>
    </row>
    <row r="68" spans="1:21" ht="195" x14ac:dyDescent="0.2">
      <c r="A68" s="76">
        <v>44197</v>
      </c>
      <c r="B68" s="76">
        <v>44531</v>
      </c>
      <c r="C68" s="74" t="s">
        <v>333</v>
      </c>
      <c r="D68" s="74" t="s">
        <v>311</v>
      </c>
      <c r="E68" s="74" t="s">
        <v>334</v>
      </c>
      <c r="F68" s="74" t="s">
        <v>313</v>
      </c>
      <c r="G68" s="74" t="s">
        <v>185</v>
      </c>
      <c r="H68" s="76">
        <v>44197</v>
      </c>
      <c r="I68" s="76">
        <v>44531</v>
      </c>
      <c r="J68" s="74" t="s">
        <v>335</v>
      </c>
      <c r="K68" s="74" t="s">
        <v>336</v>
      </c>
      <c r="L68" s="74" t="s">
        <v>280</v>
      </c>
      <c r="M68" s="74" t="s">
        <v>392</v>
      </c>
      <c r="N68" s="74" t="s">
        <v>185</v>
      </c>
      <c r="O68" s="76">
        <v>44197</v>
      </c>
      <c r="P68" s="76">
        <v>44531</v>
      </c>
      <c r="Q68" s="90" t="s">
        <v>306</v>
      </c>
      <c r="R68" s="74" t="s">
        <v>389</v>
      </c>
      <c r="S68" s="74" t="s">
        <v>280</v>
      </c>
      <c r="T68" s="74" t="s">
        <v>392</v>
      </c>
      <c r="U68" s="74" t="s">
        <v>185</v>
      </c>
    </row>
    <row r="69" spans="1:21" ht="195" x14ac:dyDescent="0.2">
      <c r="A69" s="76">
        <v>44197</v>
      </c>
      <c r="B69" s="76">
        <v>44531</v>
      </c>
      <c r="C69" s="74" t="s">
        <v>335</v>
      </c>
      <c r="D69" s="74" t="s">
        <v>395</v>
      </c>
      <c r="E69" s="74" t="s">
        <v>280</v>
      </c>
      <c r="F69" s="74" t="s">
        <v>313</v>
      </c>
      <c r="G69" s="74" t="s">
        <v>337</v>
      </c>
      <c r="H69" s="94">
        <v>44197</v>
      </c>
      <c r="I69" s="94">
        <v>44531</v>
      </c>
      <c r="J69" s="51" t="s">
        <v>310</v>
      </c>
      <c r="K69" s="97" t="s">
        <v>311</v>
      </c>
      <c r="L69" s="74" t="s">
        <v>280</v>
      </c>
      <c r="M69" s="74" t="s">
        <v>392</v>
      </c>
      <c r="N69" s="74" t="s">
        <v>185</v>
      </c>
      <c r="O69" s="94">
        <v>44197</v>
      </c>
      <c r="P69" s="94">
        <v>44531</v>
      </c>
      <c r="Q69" s="74" t="s">
        <v>303</v>
      </c>
      <c r="R69" s="74" t="s">
        <v>390</v>
      </c>
      <c r="S69" s="74" t="s">
        <v>280</v>
      </c>
      <c r="T69" s="74" t="s">
        <v>392</v>
      </c>
      <c r="U69" s="74" t="s">
        <v>185</v>
      </c>
    </row>
    <row r="70" spans="1:21" ht="120" x14ac:dyDescent="0.2">
      <c r="A70" s="76">
        <v>44440</v>
      </c>
      <c r="B70" s="76">
        <v>44531</v>
      </c>
      <c r="C70" s="87" t="s">
        <v>321</v>
      </c>
      <c r="D70" s="74" t="s">
        <v>311</v>
      </c>
      <c r="E70" s="74" t="s">
        <v>312</v>
      </c>
      <c r="F70" s="74" t="s">
        <v>313</v>
      </c>
      <c r="G70" s="74" t="s">
        <v>185</v>
      </c>
      <c r="H70" s="76">
        <v>44197</v>
      </c>
      <c r="I70" s="76">
        <v>44531</v>
      </c>
      <c r="J70" s="87" t="s">
        <v>398</v>
      </c>
      <c r="K70" s="74" t="s">
        <v>394</v>
      </c>
      <c r="L70" s="74" t="s">
        <v>345</v>
      </c>
      <c r="M70" s="97" t="s">
        <v>313</v>
      </c>
      <c r="N70" s="74" t="s">
        <v>185</v>
      </c>
      <c r="O70" s="94">
        <v>44197</v>
      </c>
      <c r="P70" s="94">
        <v>44531</v>
      </c>
      <c r="Q70" s="51" t="s">
        <v>310</v>
      </c>
      <c r="R70" s="97" t="s">
        <v>311</v>
      </c>
      <c r="S70" s="97" t="s">
        <v>312</v>
      </c>
      <c r="T70" s="74" t="s">
        <v>392</v>
      </c>
      <c r="U70" s="74" t="s">
        <v>185</v>
      </c>
    </row>
    <row r="71" spans="1:21" ht="75" x14ac:dyDescent="0.2">
      <c r="A71" s="76">
        <v>44197</v>
      </c>
      <c r="B71" s="76">
        <v>44531</v>
      </c>
      <c r="C71" s="74" t="s">
        <v>303</v>
      </c>
      <c r="D71" s="74" t="s">
        <v>338</v>
      </c>
      <c r="E71" s="74" t="s">
        <v>339</v>
      </c>
      <c r="F71" s="74" t="s">
        <v>266</v>
      </c>
      <c r="G71" s="77" t="s">
        <v>267</v>
      </c>
      <c r="H71" s="76"/>
      <c r="I71" s="76"/>
      <c r="J71" s="51"/>
      <c r="K71" s="74"/>
      <c r="L71" s="74"/>
      <c r="M71" s="74"/>
      <c r="N71" s="74"/>
      <c r="O71" s="76"/>
      <c r="P71" s="76"/>
      <c r="Q71" s="74"/>
      <c r="R71" s="74"/>
      <c r="S71" s="74"/>
      <c r="T71" s="95"/>
      <c r="U71" s="95"/>
    </row>
    <row r="72" spans="1:21" ht="165" x14ac:dyDescent="0.2">
      <c r="A72" s="76">
        <v>44197</v>
      </c>
      <c r="B72" s="76">
        <v>44287</v>
      </c>
      <c r="C72" s="74" t="s">
        <v>340</v>
      </c>
      <c r="D72" s="74" t="s">
        <v>341</v>
      </c>
      <c r="E72" s="74" t="s">
        <v>280</v>
      </c>
      <c r="F72" s="74" t="s">
        <v>266</v>
      </c>
      <c r="G72" s="74" t="s">
        <v>342</v>
      </c>
      <c r="H72" s="76"/>
      <c r="I72" s="76"/>
      <c r="J72" s="74"/>
      <c r="K72" s="74"/>
      <c r="L72" s="74"/>
      <c r="M72" s="74"/>
      <c r="N72" s="74"/>
      <c r="O72" s="76"/>
      <c r="P72" s="76"/>
      <c r="Q72" s="74"/>
      <c r="R72" s="74"/>
      <c r="S72" s="74"/>
      <c r="T72" s="74"/>
      <c r="U72" s="74"/>
    </row>
    <row r="73" spans="1:21" ht="135" x14ac:dyDescent="0.2">
      <c r="A73" s="76">
        <v>44440</v>
      </c>
      <c r="B73" s="76">
        <v>44531</v>
      </c>
      <c r="C73" s="74" t="s">
        <v>278</v>
      </c>
      <c r="D73" s="74" t="s">
        <v>343</v>
      </c>
      <c r="E73" s="74" t="s">
        <v>280</v>
      </c>
      <c r="F73" s="74" t="s">
        <v>266</v>
      </c>
      <c r="G73" s="74" t="s">
        <v>289</v>
      </c>
      <c r="H73" s="76"/>
      <c r="I73" s="76"/>
      <c r="J73" s="74"/>
      <c r="K73" s="74"/>
      <c r="L73" s="74"/>
      <c r="M73" s="74"/>
      <c r="N73" s="74"/>
      <c r="O73" s="76"/>
      <c r="P73" s="76"/>
      <c r="Q73" s="74"/>
      <c r="R73" s="74"/>
      <c r="S73" s="74"/>
      <c r="T73" s="74"/>
      <c r="U73" s="74"/>
    </row>
    <row r="74" spans="1:21" ht="75" x14ac:dyDescent="0.2">
      <c r="A74" s="94">
        <v>44197</v>
      </c>
      <c r="B74" s="94">
        <v>44531</v>
      </c>
      <c r="C74" s="51" t="s">
        <v>310</v>
      </c>
      <c r="D74" s="97" t="s">
        <v>311</v>
      </c>
      <c r="E74" s="97" t="s">
        <v>312</v>
      </c>
      <c r="F74" s="97" t="s">
        <v>313</v>
      </c>
      <c r="G74" s="74" t="s">
        <v>185</v>
      </c>
      <c r="H74" s="76"/>
      <c r="I74" s="76"/>
      <c r="J74" s="74"/>
      <c r="K74" s="74"/>
      <c r="L74" s="74"/>
      <c r="M74" s="74"/>
      <c r="N74" s="74"/>
      <c r="O74" s="76"/>
      <c r="P74" s="76"/>
      <c r="Q74" s="74"/>
      <c r="R74" s="74"/>
      <c r="S74" s="74"/>
      <c r="T74" s="74"/>
      <c r="U74" s="74"/>
    </row>
    <row r="75" spans="1:21" ht="105" x14ac:dyDescent="0.2">
      <c r="A75" s="76">
        <v>44287</v>
      </c>
      <c r="B75" s="76">
        <v>44317</v>
      </c>
      <c r="C75" s="74" t="s">
        <v>344</v>
      </c>
      <c r="D75" s="74" t="s">
        <v>320</v>
      </c>
      <c r="E75" s="74" t="s">
        <v>345</v>
      </c>
      <c r="F75" s="74" t="s">
        <v>266</v>
      </c>
      <c r="G75" s="74" t="s">
        <v>289</v>
      </c>
      <c r="H75" s="76"/>
      <c r="I75" s="76"/>
      <c r="J75" s="74"/>
      <c r="K75" s="74"/>
      <c r="L75" s="74"/>
      <c r="M75" s="74"/>
      <c r="N75" s="74"/>
      <c r="O75" s="76"/>
      <c r="P75" s="76"/>
      <c r="Q75" s="74"/>
      <c r="R75" s="74"/>
      <c r="S75" s="74"/>
      <c r="T75" s="74"/>
      <c r="U75" s="74"/>
    </row>
    <row r="76" spans="1:21" ht="90" x14ac:dyDescent="0.2">
      <c r="A76" s="94">
        <v>44197</v>
      </c>
      <c r="B76" s="94">
        <v>44531</v>
      </c>
      <c r="C76" s="74" t="s">
        <v>346</v>
      </c>
      <c r="D76" s="74" t="s">
        <v>347</v>
      </c>
      <c r="E76" s="74" t="s">
        <v>345</v>
      </c>
      <c r="F76" s="97" t="s">
        <v>313</v>
      </c>
      <c r="G76" s="74" t="s">
        <v>185</v>
      </c>
      <c r="H76" s="76"/>
      <c r="I76" s="76"/>
      <c r="J76" s="74"/>
      <c r="K76" s="74"/>
      <c r="L76" s="74"/>
      <c r="M76" s="74"/>
      <c r="N76" s="74"/>
      <c r="O76" s="76"/>
      <c r="P76" s="76"/>
      <c r="Q76" s="74"/>
      <c r="R76" s="74"/>
      <c r="S76" s="74"/>
      <c r="T76" s="74"/>
      <c r="U76" s="74"/>
    </row>
    <row r="77" spans="1:21" ht="105" x14ac:dyDescent="0.2">
      <c r="A77" s="94">
        <v>44197</v>
      </c>
      <c r="B77" s="94">
        <v>44531</v>
      </c>
      <c r="C77" s="98" t="s">
        <v>393</v>
      </c>
      <c r="D77" s="74" t="s">
        <v>394</v>
      </c>
      <c r="E77" s="74" t="s">
        <v>345</v>
      </c>
      <c r="F77" s="97" t="s">
        <v>313</v>
      </c>
      <c r="G77" s="74" t="s">
        <v>185</v>
      </c>
      <c r="H77" s="76"/>
      <c r="I77" s="76"/>
      <c r="J77" s="74"/>
      <c r="K77" s="74"/>
      <c r="L77" s="74"/>
      <c r="M77" s="74"/>
      <c r="N77" s="74"/>
      <c r="O77" s="76"/>
      <c r="P77" s="76"/>
      <c r="Q77" s="74"/>
      <c r="R77" s="74"/>
      <c r="S77" s="74"/>
      <c r="T77" s="74"/>
      <c r="U77" s="74"/>
    </row>
    <row r="78" spans="1:21" ht="60" x14ac:dyDescent="0.2">
      <c r="A78" s="76">
        <v>44317</v>
      </c>
      <c r="B78" s="76">
        <v>44348</v>
      </c>
      <c r="C78" s="51" t="s">
        <v>272</v>
      </c>
      <c r="D78" s="74" t="s">
        <v>311</v>
      </c>
      <c r="E78" s="74" t="s">
        <v>280</v>
      </c>
      <c r="F78" s="74" t="s">
        <v>313</v>
      </c>
      <c r="G78" s="74" t="s">
        <v>185</v>
      </c>
      <c r="H78" s="76">
        <v>44317</v>
      </c>
      <c r="I78" s="76">
        <v>44348</v>
      </c>
      <c r="J78" s="51" t="s">
        <v>272</v>
      </c>
      <c r="K78" s="74" t="s">
        <v>311</v>
      </c>
      <c r="L78" s="74" t="s">
        <v>280</v>
      </c>
      <c r="M78" s="74" t="s">
        <v>313</v>
      </c>
      <c r="N78" s="74" t="s">
        <v>185</v>
      </c>
      <c r="O78" s="76"/>
      <c r="P78" s="76"/>
      <c r="Q78" s="74"/>
      <c r="R78" s="74"/>
      <c r="S78" s="74"/>
      <c r="T78" s="74"/>
      <c r="U78" s="74"/>
    </row>
    <row r="79" spans="1:21" ht="45" x14ac:dyDescent="0.2">
      <c r="A79" s="76">
        <v>44317</v>
      </c>
      <c r="B79" s="76">
        <v>44348</v>
      </c>
      <c r="C79" s="87" t="s">
        <v>405</v>
      </c>
      <c r="D79" s="74" t="s">
        <v>404</v>
      </c>
      <c r="E79" s="74" t="s">
        <v>345</v>
      </c>
      <c r="F79" s="97" t="s">
        <v>313</v>
      </c>
      <c r="G79" s="74" t="s">
        <v>185</v>
      </c>
      <c r="H79" s="76"/>
      <c r="I79" s="76"/>
      <c r="J79" s="74"/>
      <c r="K79" s="74"/>
      <c r="L79" s="74"/>
      <c r="M79" s="74"/>
      <c r="N79" s="74"/>
      <c r="O79" s="76"/>
      <c r="P79" s="76"/>
      <c r="Q79" s="74"/>
      <c r="R79" s="74"/>
      <c r="S79" s="74"/>
      <c r="T79" s="74"/>
      <c r="U79" s="74"/>
    </row>
    <row r="80" spans="1:21" ht="15" x14ac:dyDescent="0.2">
      <c r="A80" s="76"/>
      <c r="B80" s="76"/>
      <c r="C80" s="74"/>
      <c r="D80" s="74"/>
      <c r="E80" s="74"/>
      <c r="F80" s="74"/>
      <c r="G80" s="74"/>
      <c r="H80" s="76"/>
      <c r="I80" s="76"/>
      <c r="J80" s="74"/>
      <c r="K80" s="74"/>
      <c r="L80" s="74"/>
      <c r="M80" s="74"/>
      <c r="N80" s="74"/>
      <c r="O80" s="76"/>
      <c r="P80" s="76"/>
      <c r="Q80" s="74"/>
      <c r="R80" s="74"/>
      <c r="S80" s="74"/>
      <c r="T80" s="74"/>
      <c r="U80" s="74"/>
    </row>
    <row r="81" spans="1:21" ht="15" x14ac:dyDescent="0.2">
      <c r="A81" s="76"/>
      <c r="B81" s="76"/>
      <c r="C81" s="74"/>
      <c r="D81" s="74"/>
      <c r="E81" s="74"/>
      <c r="F81" s="74"/>
      <c r="G81" s="74"/>
      <c r="H81" s="76"/>
      <c r="I81" s="76"/>
      <c r="J81" s="74"/>
      <c r="K81" s="74"/>
      <c r="L81" s="74"/>
      <c r="M81" s="74"/>
      <c r="N81" s="74"/>
      <c r="O81" s="76"/>
      <c r="P81" s="76"/>
      <c r="Q81" s="74"/>
      <c r="R81" s="74"/>
      <c r="S81" s="74"/>
      <c r="T81" s="74"/>
      <c r="U81" s="74"/>
    </row>
    <row r="82" spans="1:21" ht="90.6" customHeight="1" thickBot="1" x14ac:dyDescent="0.25">
      <c r="A82" s="59" t="s">
        <v>7</v>
      </c>
      <c r="B82" s="59"/>
      <c r="C82" s="63">
        <f>C61</f>
        <v>0</v>
      </c>
      <c r="D82" s="63"/>
      <c r="E82" s="63"/>
      <c r="F82" s="63"/>
      <c r="G82" s="63"/>
      <c r="H82" s="59" t="s">
        <v>7</v>
      </c>
      <c r="I82" s="59"/>
      <c r="J82" s="63" t="str">
        <f>J61</f>
        <v>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нет/да</v>
      </c>
      <c r="K82" s="63"/>
      <c r="L82" s="63"/>
      <c r="M82" s="63"/>
      <c r="N82" s="63"/>
      <c r="O82" s="59" t="s">
        <v>7</v>
      </c>
      <c r="P82" s="59"/>
      <c r="Q82" s="63" t="str">
        <f>Q61</f>
        <v>Доля педагогических работников, прошедших добровольную независимую оценку квалификации, процент</v>
      </c>
      <c r="R82" s="63"/>
      <c r="S82" s="63"/>
      <c r="T82" s="63"/>
      <c r="U82" s="63"/>
    </row>
    <row r="83" spans="1:21" ht="27" customHeight="1" thickBot="1" x14ac:dyDescent="0.35">
      <c r="A83" s="59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59"/>
      <c r="C83" s="59"/>
      <c r="D83" s="4">
        <f>D11</f>
        <v>20</v>
      </c>
      <c r="H83" s="59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59"/>
      <c r="J83" s="59"/>
      <c r="K83" s="4">
        <f>K11</f>
        <v>0</v>
      </c>
      <c r="O83" s="59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59"/>
      <c r="Q83" s="59"/>
      <c r="R83" s="4">
        <f>R11</f>
        <v>1</v>
      </c>
    </row>
    <row r="84" spans="1:21" ht="27" customHeight="1" thickBot="1" x14ac:dyDescent="0.35">
      <c r="A84" s="59" t="str">
        <f>"Значение по муниципалитету на конец "&amp;A64&amp;" года"</f>
        <v>Значение по муниципалитету на конец 2021 года</v>
      </c>
      <c r="B84" s="59"/>
      <c r="C84" s="59"/>
      <c r="D84" s="4">
        <f>D14</f>
        <v>10</v>
      </c>
      <c r="H84" s="59" t="str">
        <f>"Значение по муниципалитету на конец "&amp;H64&amp;" года"</f>
        <v>Значение по муниципалитету на конец 2021 года</v>
      </c>
      <c r="I84" s="59"/>
      <c r="J84" s="59"/>
      <c r="K84" s="4">
        <f>K14</f>
        <v>0</v>
      </c>
      <c r="O84" s="59" t="str">
        <f>"Значение по муниципалитету на конец "&amp;O64&amp;" года"</f>
        <v>Значение по муниципалитету на конец 2021 года</v>
      </c>
      <c r="P84" s="59"/>
      <c r="Q84" s="59"/>
      <c r="R84" s="4">
        <f>R14</f>
        <v>0.5</v>
      </c>
    </row>
    <row r="85" spans="1:21" ht="29.45" customHeight="1" x14ac:dyDescent="0.3">
      <c r="A85" s="7">
        <v>2022</v>
      </c>
      <c r="B85" s="68" t="str">
        <f>"ДОРОЖНАЯ КАРТА НА "&amp;A85&amp;" ГОД"</f>
        <v>ДОРОЖНАЯ КАРТА НА 2022 ГОД</v>
      </c>
      <c r="C85" s="68"/>
      <c r="D85" s="68"/>
      <c r="E85" s="68"/>
      <c r="F85" s="68"/>
      <c r="G85" s="68"/>
      <c r="H85" s="7">
        <v>2022</v>
      </c>
      <c r="I85" s="68" t="str">
        <f>"ДОРОЖНАЯ КАРТА НА "&amp;H85&amp;" ГОД"</f>
        <v>ДОРОЖНАЯ КАРТА НА 2022 ГОД</v>
      </c>
      <c r="J85" s="68"/>
      <c r="K85" s="68"/>
      <c r="L85" s="68"/>
      <c r="M85" s="68"/>
      <c r="N85" s="68"/>
      <c r="O85" s="7">
        <v>2022</v>
      </c>
      <c r="P85" s="68" t="str">
        <f>"ДОРОЖНАЯ КАРТА НА "&amp;O85&amp;" ГОД"</f>
        <v>ДОРОЖНАЯ КАРТА НА 2022 ГОД</v>
      </c>
      <c r="Q85" s="68"/>
      <c r="R85" s="68"/>
      <c r="S85" s="68"/>
      <c r="T85" s="68"/>
      <c r="U85" s="68"/>
    </row>
    <row r="86" spans="1:21" ht="24.6" customHeight="1" x14ac:dyDescent="0.3">
      <c r="A86" s="63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63"/>
      <c r="C86" s="63"/>
      <c r="D86" s="63"/>
      <c r="E86" s="63"/>
      <c r="F86" s="63"/>
      <c r="G86" s="63"/>
      <c r="H86" s="63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63"/>
      <c r="J86" s="63"/>
      <c r="K86" s="63"/>
      <c r="L86" s="63"/>
      <c r="M86" s="63"/>
      <c r="N86" s="63"/>
      <c r="O86" s="63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63"/>
      <c r="Q86" s="63"/>
      <c r="R86" s="63"/>
      <c r="S86" s="63"/>
      <c r="T86" s="63"/>
      <c r="U86" s="63"/>
    </row>
    <row r="87" spans="1:21" ht="28.5" x14ac:dyDescent="0.2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</row>
    <row r="88" spans="1:21" ht="105" x14ac:dyDescent="0.2">
      <c r="A88" s="76">
        <v>44562</v>
      </c>
      <c r="B88" s="76">
        <v>44896</v>
      </c>
      <c r="C88" s="87" t="s">
        <v>263</v>
      </c>
      <c r="D88" s="74" t="s">
        <v>402</v>
      </c>
      <c r="E88" s="74" t="s">
        <v>265</v>
      </c>
      <c r="F88" s="74" t="s">
        <v>266</v>
      </c>
      <c r="G88" s="77" t="s">
        <v>185</v>
      </c>
      <c r="H88" s="76">
        <v>44562</v>
      </c>
      <c r="I88" s="76">
        <v>44896</v>
      </c>
      <c r="J88" s="87" t="s">
        <v>263</v>
      </c>
      <c r="K88" s="74" t="s">
        <v>401</v>
      </c>
      <c r="L88" s="74" t="s">
        <v>265</v>
      </c>
      <c r="M88" s="74" t="s">
        <v>266</v>
      </c>
      <c r="N88" s="77" t="s">
        <v>267</v>
      </c>
      <c r="O88" s="76">
        <v>44562</v>
      </c>
      <c r="P88" s="76">
        <v>44896</v>
      </c>
      <c r="Q88" s="74" t="s">
        <v>331</v>
      </c>
      <c r="R88" s="74" t="s">
        <v>389</v>
      </c>
      <c r="S88" s="74" t="s">
        <v>265</v>
      </c>
      <c r="T88" s="74" t="s">
        <v>266</v>
      </c>
      <c r="U88" s="74" t="s">
        <v>185</v>
      </c>
    </row>
    <row r="89" spans="1:21" ht="105" x14ac:dyDescent="0.2">
      <c r="A89" s="99">
        <v>44562</v>
      </c>
      <c r="B89" s="99">
        <v>44896</v>
      </c>
      <c r="C89" s="87" t="s">
        <v>348</v>
      </c>
      <c r="D89" s="87" t="s">
        <v>349</v>
      </c>
      <c r="E89" s="87" t="s">
        <v>265</v>
      </c>
      <c r="F89" s="87" t="s">
        <v>266</v>
      </c>
      <c r="G89" s="89" t="s">
        <v>185</v>
      </c>
      <c r="H89" s="99">
        <v>44562</v>
      </c>
      <c r="I89" s="99">
        <v>44896</v>
      </c>
      <c r="J89" s="74" t="s">
        <v>348</v>
      </c>
      <c r="K89" s="74" t="s">
        <v>349</v>
      </c>
      <c r="L89" s="74" t="s">
        <v>265</v>
      </c>
      <c r="M89" s="74" t="s">
        <v>266</v>
      </c>
      <c r="N89" s="77" t="s">
        <v>267</v>
      </c>
      <c r="O89" s="76">
        <v>44562</v>
      </c>
      <c r="P89" s="76">
        <v>44896</v>
      </c>
      <c r="Q89" s="74" t="s">
        <v>348</v>
      </c>
      <c r="R89" s="74" t="s">
        <v>349</v>
      </c>
      <c r="S89" s="74" t="s">
        <v>265</v>
      </c>
      <c r="T89" s="74" t="s">
        <v>266</v>
      </c>
      <c r="U89" s="74" t="s">
        <v>185</v>
      </c>
    </row>
    <row r="90" spans="1:21" ht="105" x14ac:dyDescent="0.2">
      <c r="A90" s="76">
        <v>44562</v>
      </c>
      <c r="B90" s="76">
        <v>44896</v>
      </c>
      <c r="C90" s="74" t="s">
        <v>350</v>
      </c>
      <c r="D90" s="74" t="s">
        <v>351</v>
      </c>
      <c r="E90" s="74" t="s">
        <v>265</v>
      </c>
      <c r="F90" s="74" t="s">
        <v>266</v>
      </c>
      <c r="G90" s="77" t="s">
        <v>185</v>
      </c>
      <c r="H90" s="76">
        <v>44562</v>
      </c>
      <c r="I90" s="76">
        <v>44896</v>
      </c>
      <c r="J90" s="74" t="s">
        <v>352</v>
      </c>
      <c r="K90" s="74" t="s">
        <v>353</v>
      </c>
      <c r="L90" s="74" t="s">
        <v>265</v>
      </c>
      <c r="M90" s="74" t="s">
        <v>266</v>
      </c>
      <c r="N90" s="77" t="s">
        <v>267</v>
      </c>
      <c r="O90" s="76">
        <v>44562</v>
      </c>
      <c r="P90" s="76">
        <v>44896</v>
      </c>
      <c r="Q90" s="74" t="s">
        <v>406</v>
      </c>
      <c r="R90" s="74" t="s">
        <v>389</v>
      </c>
      <c r="S90" s="74" t="s">
        <v>265</v>
      </c>
      <c r="T90" s="74" t="s">
        <v>266</v>
      </c>
      <c r="U90" s="74" t="s">
        <v>185</v>
      </c>
    </row>
    <row r="91" spans="1:21" ht="105" x14ac:dyDescent="0.2">
      <c r="A91" s="76">
        <v>44562</v>
      </c>
      <c r="B91" s="76">
        <v>44896</v>
      </c>
      <c r="C91" s="74" t="s">
        <v>331</v>
      </c>
      <c r="D91" s="74" t="s">
        <v>389</v>
      </c>
      <c r="E91" s="74" t="s">
        <v>312</v>
      </c>
      <c r="F91" s="74" t="s">
        <v>266</v>
      </c>
      <c r="G91" s="77" t="s">
        <v>185</v>
      </c>
      <c r="H91" s="76">
        <v>44562</v>
      </c>
      <c r="I91" s="76">
        <v>44896</v>
      </c>
      <c r="J91" s="51" t="s">
        <v>272</v>
      </c>
      <c r="K91" s="74" t="s">
        <v>400</v>
      </c>
      <c r="L91" s="74" t="s">
        <v>280</v>
      </c>
      <c r="M91" s="74" t="s">
        <v>313</v>
      </c>
      <c r="N91" s="74" t="s">
        <v>185</v>
      </c>
      <c r="O91" s="76">
        <v>44562</v>
      </c>
      <c r="P91" s="76">
        <v>44896</v>
      </c>
      <c r="Q91" s="74" t="s">
        <v>414</v>
      </c>
      <c r="R91" s="74" t="s">
        <v>389</v>
      </c>
      <c r="S91" s="74" t="s">
        <v>265</v>
      </c>
      <c r="T91" s="74" t="s">
        <v>266</v>
      </c>
      <c r="U91" s="74" t="s">
        <v>185</v>
      </c>
    </row>
    <row r="92" spans="1:21" ht="165" x14ac:dyDescent="0.2">
      <c r="A92" s="76">
        <v>44562</v>
      </c>
      <c r="B92" s="76">
        <v>44652</v>
      </c>
      <c r="C92" s="74" t="s">
        <v>354</v>
      </c>
      <c r="D92" s="74" t="s">
        <v>389</v>
      </c>
      <c r="E92" s="74" t="s">
        <v>280</v>
      </c>
      <c r="F92" s="74" t="s">
        <v>266</v>
      </c>
      <c r="G92" s="77" t="s">
        <v>185</v>
      </c>
      <c r="H92" s="76">
        <v>44562</v>
      </c>
      <c r="I92" s="76">
        <v>44896</v>
      </c>
      <c r="J92" s="74" t="s">
        <v>346</v>
      </c>
      <c r="K92" s="74" t="s">
        <v>394</v>
      </c>
      <c r="L92" s="74" t="s">
        <v>280</v>
      </c>
      <c r="M92" s="74" t="s">
        <v>266</v>
      </c>
      <c r="N92" s="77" t="s">
        <v>185</v>
      </c>
      <c r="O92" s="76"/>
      <c r="P92" s="76"/>
      <c r="Q92" s="74"/>
      <c r="R92" s="74"/>
      <c r="S92" s="74"/>
      <c r="T92" s="74"/>
      <c r="U92" s="74"/>
    </row>
    <row r="93" spans="1:21" ht="90" x14ac:dyDescent="0.2">
      <c r="A93" s="76">
        <v>44805</v>
      </c>
      <c r="B93" s="76">
        <v>44896</v>
      </c>
      <c r="C93" s="87" t="s">
        <v>321</v>
      </c>
      <c r="D93" s="74" t="s">
        <v>311</v>
      </c>
      <c r="E93" s="74" t="s">
        <v>312</v>
      </c>
      <c r="F93" s="74" t="s">
        <v>313</v>
      </c>
      <c r="G93" s="77" t="s">
        <v>185</v>
      </c>
      <c r="H93" s="76"/>
      <c r="I93" s="76"/>
      <c r="J93" s="74"/>
      <c r="K93" s="74"/>
      <c r="L93" s="74"/>
      <c r="M93" s="74"/>
      <c r="N93" s="74"/>
      <c r="O93" s="76"/>
      <c r="P93" s="76"/>
      <c r="Q93" s="74"/>
      <c r="R93" s="74"/>
      <c r="S93" s="74"/>
      <c r="T93" s="74"/>
      <c r="U93" s="74"/>
    </row>
    <row r="94" spans="1:21" ht="105" x14ac:dyDescent="0.2">
      <c r="A94" s="76">
        <v>44805</v>
      </c>
      <c r="B94" s="76">
        <v>44896</v>
      </c>
      <c r="C94" s="51" t="s">
        <v>397</v>
      </c>
      <c r="D94" s="74" t="s">
        <v>396</v>
      </c>
      <c r="E94" s="74" t="s">
        <v>280</v>
      </c>
      <c r="F94" s="74" t="s">
        <v>266</v>
      </c>
      <c r="G94" s="77" t="s">
        <v>185</v>
      </c>
      <c r="H94" s="76"/>
      <c r="I94" s="76"/>
      <c r="J94" s="74"/>
      <c r="K94" s="74"/>
      <c r="L94" s="74"/>
      <c r="M94" s="74"/>
      <c r="N94" s="74"/>
      <c r="O94" s="76"/>
      <c r="P94" s="76"/>
      <c r="Q94" s="74"/>
      <c r="R94" s="74"/>
      <c r="S94" s="74"/>
      <c r="T94" s="74"/>
      <c r="U94" s="74"/>
    </row>
    <row r="95" spans="1:21" ht="90" x14ac:dyDescent="0.2">
      <c r="A95" s="76">
        <v>44805</v>
      </c>
      <c r="B95" s="76">
        <v>44896</v>
      </c>
      <c r="C95" s="51" t="s">
        <v>403</v>
      </c>
      <c r="D95" s="74" t="s">
        <v>394</v>
      </c>
      <c r="E95" s="74" t="s">
        <v>399</v>
      </c>
      <c r="F95" s="74" t="s">
        <v>266</v>
      </c>
      <c r="G95" s="77" t="s">
        <v>185</v>
      </c>
      <c r="H95" s="76"/>
      <c r="I95" s="76"/>
      <c r="J95" s="74"/>
      <c r="K95" s="74"/>
      <c r="L95" s="74"/>
      <c r="M95" s="74"/>
      <c r="N95" s="74"/>
      <c r="O95" s="76"/>
      <c r="P95" s="76"/>
      <c r="Q95" s="74"/>
      <c r="R95" s="74"/>
      <c r="S95" s="74"/>
      <c r="T95" s="74"/>
      <c r="U95" s="74"/>
    </row>
    <row r="96" spans="1:21" ht="105" x14ac:dyDescent="0.2">
      <c r="A96" s="76">
        <v>44805</v>
      </c>
      <c r="B96" s="76">
        <v>44896</v>
      </c>
      <c r="C96" s="80" t="s">
        <v>428</v>
      </c>
      <c r="D96" s="74" t="s">
        <v>396</v>
      </c>
      <c r="E96" s="74" t="s">
        <v>399</v>
      </c>
      <c r="F96" s="74" t="s">
        <v>266</v>
      </c>
      <c r="G96" s="77" t="s">
        <v>185</v>
      </c>
      <c r="H96" s="76"/>
      <c r="I96" s="76"/>
      <c r="J96" s="74"/>
      <c r="K96" s="74"/>
      <c r="L96" s="74"/>
      <c r="M96" s="74"/>
      <c r="N96" s="74"/>
      <c r="O96" s="76"/>
      <c r="P96" s="76"/>
      <c r="Q96" s="74"/>
      <c r="R96" s="74"/>
      <c r="S96" s="74"/>
      <c r="T96" s="74"/>
      <c r="U96" s="74"/>
    </row>
    <row r="97" spans="1:21" x14ac:dyDescent="0.2">
      <c r="A97" s="19"/>
      <c r="B97" s="19"/>
      <c r="C97" s="3"/>
      <c r="D97" s="3"/>
      <c r="E97" s="3"/>
      <c r="F97" s="3"/>
      <c r="G97" s="3"/>
      <c r="H97" s="19"/>
      <c r="I97" s="19"/>
      <c r="J97" s="3"/>
      <c r="K97" s="3"/>
      <c r="L97" s="3"/>
      <c r="M97" s="3"/>
      <c r="N97" s="3"/>
      <c r="O97" s="19"/>
      <c r="P97" s="19"/>
      <c r="Q97" s="3"/>
      <c r="R97" s="3"/>
      <c r="S97" s="3"/>
      <c r="T97" s="3"/>
      <c r="U97" s="3"/>
    </row>
    <row r="98" spans="1:21" x14ac:dyDescent="0.2">
      <c r="A98" s="19"/>
      <c r="B98" s="19"/>
      <c r="C98" s="3"/>
      <c r="D98" s="3"/>
      <c r="E98" s="3"/>
      <c r="F98" s="3"/>
      <c r="G98" s="3"/>
      <c r="H98" s="19"/>
      <c r="I98" s="19"/>
      <c r="J98" s="3"/>
      <c r="K98" s="3"/>
      <c r="L98" s="3"/>
      <c r="M98" s="3"/>
      <c r="N98" s="3"/>
      <c r="O98" s="19"/>
      <c r="P98" s="19"/>
      <c r="Q98" s="3"/>
      <c r="R98" s="3"/>
      <c r="S98" s="3"/>
      <c r="T98" s="3"/>
      <c r="U98" s="3"/>
    </row>
    <row r="99" spans="1:21" ht="90.6" customHeight="1" thickBot="1" x14ac:dyDescent="0.25">
      <c r="A99" s="59" t="s">
        <v>7</v>
      </c>
      <c r="B99" s="59"/>
      <c r="C99" s="70">
        <v>0</v>
      </c>
      <c r="D99" s="70"/>
      <c r="E99" s="70"/>
      <c r="F99" s="70"/>
      <c r="G99" s="70"/>
      <c r="H99" s="59" t="s">
        <v>7</v>
      </c>
      <c r="I99" s="59"/>
      <c r="J99" s="63"/>
      <c r="K99" s="63"/>
      <c r="L99" s="63"/>
      <c r="M99" s="63"/>
      <c r="N99" s="63"/>
      <c r="O99" s="59" t="s">
        <v>7</v>
      </c>
      <c r="P99" s="59"/>
      <c r="Q99" s="63"/>
      <c r="R99" s="63"/>
      <c r="S99" s="63"/>
      <c r="T99" s="63"/>
      <c r="U99" s="63"/>
    </row>
    <row r="100" spans="1:21" ht="27" customHeight="1" thickBot="1" x14ac:dyDescent="0.35">
      <c r="A100" s="59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0" s="59"/>
      <c r="C100" s="59"/>
      <c r="D100" s="4">
        <f>E11</f>
        <v>30</v>
      </c>
      <c r="H100" s="59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0" s="59"/>
      <c r="J100" s="59"/>
      <c r="K100" s="4">
        <f>L11</f>
        <v>0</v>
      </c>
      <c r="O100" s="59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0" s="59"/>
      <c r="Q100" s="59"/>
      <c r="R100" s="4">
        <f>S11</f>
        <v>5</v>
      </c>
    </row>
    <row r="101" spans="1:21" ht="27" customHeight="1" thickBot="1" x14ac:dyDescent="0.35">
      <c r="A101" s="59" t="str">
        <f>"Значение по муниципалитету на конец "&amp;A85&amp;" года"</f>
        <v>Значение по муниципалитету на конец 2022 года</v>
      </c>
      <c r="B101" s="59"/>
      <c r="C101" s="59"/>
      <c r="D101" s="4">
        <f>E14</f>
        <v>25</v>
      </c>
      <c r="H101" s="59" t="str">
        <f>"Значение по муниципалитету на конец "&amp;H85&amp;" года"</f>
        <v>Значение по муниципалитету на конец 2022 года</v>
      </c>
      <c r="I101" s="59"/>
      <c r="J101" s="59"/>
      <c r="K101" s="4">
        <f>L14</f>
        <v>0</v>
      </c>
      <c r="O101" s="59" t="str">
        <f>"Значение по муниципалитету на конец "&amp;O85&amp;" года"</f>
        <v>Значение по муниципалитету на конец 2022 года</v>
      </c>
      <c r="P101" s="59"/>
      <c r="Q101" s="59"/>
      <c r="R101" s="4">
        <v>5</v>
      </c>
    </row>
    <row r="102" spans="1:21" ht="29.45" customHeight="1" x14ac:dyDescent="0.3">
      <c r="A102" s="7">
        <v>2023</v>
      </c>
      <c r="B102" s="68" t="str">
        <f>"ДОРОЖНАЯ КАРТА НА "&amp;A102&amp;" ГОД"</f>
        <v>ДОРОЖНАЯ КАРТА НА 2023 ГОД</v>
      </c>
      <c r="C102" s="68"/>
      <c r="D102" s="68"/>
      <c r="E102" s="68"/>
      <c r="F102" s="68"/>
      <c r="G102" s="68"/>
      <c r="H102" s="7">
        <v>2023</v>
      </c>
      <c r="I102" s="68" t="str">
        <f>"ДОРОЖНАЯ КАРТА НА "&amp;H102&amp;" ГОД"</f>
        <v>ДОРОЖНАЯ КАРТА НА 2023 ГОД</v>
      </c>
      <c r="J102" s="68"/>
      <c r="K102" s="68"/>
      <c r="L102" s="68"/>
      <c r="M102" s="68"/>
      <c r="N102" s="68"/>
      <c r="O102" s="7">
        <v>2023</v>
      </c>
      <c r="P102" s="68" t="str">
        <f>"ДОРОЖНАЯ КАРТА НА "&amp;O102&amp;" ГОД"</f>
        <v>ДОРОЖНАЯ КАРТА НА 2023 ГОД</v>
      </c>
      <c r="Q102" s="68"/>
      <c r="R102" s="68"/>
      <c r="S102" s="68"/>
      <c r="T102" s="68"/>
      <c r="U102" s="68"/>
    </row>
    <row r="103" spans="1:21" ht="24.6" customHeight="1" x14ac:dyDescent="0.3">
      <c r="A103" s="63" t="str">
        <f>"Мероприятия, влияющие на изменение показателя в "&amp;A102&amp;" году"</f>
        <v>Мероприятия, влияющие на изменение показателя в 2023 году</v>
      </c>
      <c r="B103" s="63"/>
      <c r="C103" s="63"/>
      <c r="D103" s="63"/>
      <c r="E103" s="63"/>
      <c r="F103" s="63"/>
      <c r="G103" s="63"/>
      <c r="H103" s="63" t="str">
        <f>"Мероприятия, влияющие на изменение показателя в "&amp;H102&amp;" году"</f>
        <v>Мероприятия, влияющие на изменение показателя в 2023 году</v>
      </c>
      <c r="I103" s="63"/>
      <c r="J103" s="63"/>
      <c r="K103" s="63"/>
      <c r="L103" s="63"/>
      <c r="M103" s="63"/>
      <c r="N103" s="63"/>
      <c r="O103" s="63" t="str">
        <f>"Мероприятия, влияющие на изменение показателя в "&amp;O102&amp;" году"</f>
        <v>Мероприятия, влияющие на изменение показателя в 2023 году</v>
      </c>
      <c r="P103" s="63"/>
      <c r="Q103" s="63"/>
      <c r="R103" s="63"/>
      <c r="S103" s="63"/>
      <c r="T103" s="63"/>
      <c r="U103" s="63"/>
    </row>
    <row r="104" spans="1:21" ht="28.5" x14ac:dyDescent="0.2">
      <c r="A104" s="3" t="s">
        <v>0</v>
      </c>
      <c r="B104" s="3" t="s">
        <v>1</v>
      </c>
      <c r="C104" s="3" t="s">
        <v>2</v>
      </c>
      <c r="D104" s="3" t="s">
        <v>6</v>
      </c>
      <c r="E104" s="3" t="s">
        <v>3</v>
      </c>
      <c r="F104" s="3" t="s">
        <v>4</v>
      </c>
      <c r="G104" s="3" t="s">
        <v>5</v>
      </c>
      <c r="H104" s="3" t="s">
        <v>0</v>
      </c>
      <c r="I104" s="3" t="s">
        <v>1</v>
      </c>
      <c r="J104" s="3" t="s">
        <v>2</v>
      </c>
      <c r="K104" s="3" t="s">
        <v>6</v>
      </c>
      <c r="L104" s="3" t="s">
        <v>3</v>
      </c>
      <c r="M104" s="3" t="s">
        <v>4</v>
      </c>
      <c r="N104" s="3" t="s">
        <v>5</v>
      </c>
      <c r="O104" s="3" t="s">
        <v>0</v>
      </c>
      <c r="P104" s="3" t="s">
        <v>1</v>
      </c>
      <c r="Q104" s="3" t="s">
        <v>2</v>
      </c>
      <c r="R104" s="3" t="s">
        <v>6</v>
      </c>
      <c r="S104" s="3" t="s">
        <v>3</v>
      </c>
      <c r="T104" s="3" t="s">
        <v>4</v>
      </c>
      <c r="U104" s="3" t="s">
        <v>5</v>
      </c>
    </row>
    <row r="105" spans="1:21" ht="105" x14ac:dyDescent="0.2">
      <c r="A105" s="76">
        <v>45170</v>
      </c>
      <c r="B105" s="76">
        <v>45261</v>
      </c>
      <c r="C105" s="74" t="s">
        <v>408</v>
      </c>
      <c r="D105" s="74" t="s">
        <v>396</v>
      </c>
      <c r="E105" s="74" t="s">
        <v>280</v>
      </c>
      <c r="F105" s="74" t="s">
        <v>266</v>
      </c>
      <c r="G105" s="77" t="s">
        <v>185</v>
      </c>
      <c r="H105" s="76">
        <v>44927</v>
      </c>
      <c r="I105" s="76">
        <v>45261</v>
      </c>
      <c r="J105" s="74" t="s">
        <v>348</v>
      </c>
      <c r="K105" s="74" t="s">
        <v>349</v>
      </c>
      <c r="L105" s="74" t="s">
        <v>265</v>
      </c>
      <c r="M105" s="74" t="s">
        <v>266</v>
      </c>
      <c r="N105" s="74" t="s">
        <v>185</v>
      </c>
      <c r="O105" s="76">
        <v>45170</v>
      </c>
      <c r="P105" s="76">
        <v>45261</v>
      </c>
      <c r="Q105" s="74" t="s">
        <v>413</v>
      </c>
      <c r="R105" s="74" t="s">
        <v>353</v>
      </c>
      <c r="S105" s="74" t="s">
        <v>410</v>
      </c>
      <c r="T105" s="74" t="s">
        <v>266</v>
      </c>
      <c r="U105" s="74" t="s">
        <v>185</v>
      </c>
    </row>
    <row r="106" spans="1:21" ht="105" x14ac:dyDescent="0.2">
      <c r="A106" s="76">
        <v>45170</v>
      </c>
      <c r="B106" s="76">
        <v>45261</v>
      </c>
      <c r="C106" s="74" t="s">
        <v>407</v>
      </c>
      <c r="D106" s="74" t="s">
        <v>396</v>
      </c>
      <c r="E106" s="74" t="s">
        <v>280</v>
      </c>
      <c r="F106" s="74" t="s">
        <v>266</v>
      </c>
      <c r="G106" s="77" t="s">
        <v>185</v>
      </c>
      <c r="H106" s="76">
        <v>44927</v>
      </c>
      <c r="I106" s="76">
        <v>45261</v>
      </c>
      <c r="J106" s="51" t="s">
        <v>412</v>
      </c>
      <c r="K106" s="74" t="s">
        <v>394</v>
      </c>
      <c r="L106" s="74" t="s">
        <v>265</v>
      </c>
      <c r="M106" s="74" t="s">
        <v>266</v>
      </c>
      <c r="N106" s="74" t="s">
        <v>185</v>
      </c>
      <c r="O106" s="76">
        <v>45170</v>
      </c>
      <c r="P106" s="76">
        <v>45261</v>
      </c>
      <c r="Q106" s="51" t="s">
        <v>411</v>
      </c>
      <c r="R106" s="74" t="s">
        <v>394</v>
      </c>
      <c r="S106" s="74" t="s">
        <v>399</v>
      </c>
      <c r="T106" s="74" t="s">
        <v>266</v>
      </c>
      <c r="U106" s="77" t="s">
        <v>185</v>
      </c>
    </row>
    <row r="107" spans="1:21" ht="90" x14ac:dyDescent="0.2">
      <c r="A107" s="76">
        <v>45170</v>
      </c>
      <c r="B107" s="76">
        <v>45261</v>
      </c>
      <c r="C107" s="87" t="s">
        <v>321</v>
      </c>
      <c r="D107" s="74" t="s">
        <v>311</v>
      </c>
      <c r="E107" s="74" t="s">
        <v>312</v>
      </c>
      <c r="F107" s="74" t="s">
        <v>313</v>
      </c>
      <c r="G107" s="77" t="s">
        <v>185</v>
      </c>
      <c r="H107" s="76"/>
      <c r="I107" s="76"/>
      <c r="J107" s="74"/>
      <c r="K107" s="74"/>
      <c r="L107" s="74"/>
      <c r="M107" s="74"/>
      <c r="N107" s="74"/>
      <c r="O107" s="76"/>
      <c r="P107" s="76"/>
      <c r="Q107" s="74"/>
      <c r="R107" s="74"/>
      <c r="S107" s="74"/>
      <c r="T107" s="74"/>
      <c r="U107" s="74"/>
    </row>
    <row r="108" spans="1:21" ht="90" x14ac:dyDescent="0.2">
      <c r="A108" s="76">
        <v>45170</v>
      </c>
      <c r="B108" s="76">
        <v>45261</v>
      </c>
      <c r="C108" s="51" t="s">
        <v>403</v>
      </c>
      <c r="D108" s="74" t="s">
        <v>394</v>
      </c>
      <c r="E108" s="74" t="s">
        <v>399</v>
      </c>
      <c r="F108" s="74" t="s">
        <v>266</v>
      </c>
      <c r="G108" s="77" t="s">
        <v>185</v>
      </c>
      <c r="H108" s="76"/>
      <c r="I108" s="76"/>
      <c r="J108" s="74"/>
      <c r="K108" s="74"/>
      <c r="L108" s="74"/>
      <c r="M108" s="74"/>
      <c r="N108" s="74"/>
      <c r="O108" s="76"/>
      <c r="P108" s="76"/>
      <c r="Q108" s="74"/>
      <c r="R108" s="74"/>
      <c r="S108" s="74"/>
      <c r="T108" s="74"/>
      <c r="U108" s="74"/>
    </row>
    <row r="109" spans="1:21" ht="105" x14ac:dyDescent="0.2">
      <c r="A109" s="76">
        <v>45170</v>
      </c>
      <c r="B109" s="76">
        <v>45261</v>
      </c>
      <c r="C109" s="80" t="s">
        <v>427</v>
      </c>
      <c r="D109" s="74" t="s">
        <v>396</v>
      </c>
      <c r="E109" s="74" t="s">
        <v>280</v>
      </c>
      <c r="F109" s="74" t="s">
        <v>266</v>
      </c>
      <c r="G109" s="77" t="s">
        <v>185</v>
      </c>
      <c r="H109" s="76"/>
      <c r="I109" s="76"/>
      <c r="J109" s="74"/>
      <c r="K109" s="74"/>
      <c r="L109" s="74"/>
      <c r="M109" s="74"/>
      <c r="N109" s="74"/>
      <c r="O109" s="76"/>
      <c r="P109" s="76"/>
      <c r="Q109" s="74"/>
      <c r="R109" s="74"/>
      <c r="S109" s="74"/>
      <c r="T109" s="74"/>
      <c r="U109" s="74"/>
    </row>
    <row r="110" spans="1:21" x14ac:dyDescent="0.2">
      <c r="A110" s="19"/>
      <c r="B110" s="19"/>
      <c r="C110" s="3"/>
      <c r="D110" s="3"/>
      <c r="E110" s="3"/>
      <c r="F110" s="3"/>
      <c r="G110" s="3"/>
      <c r="H110" s="19"/>
      <c r="I110" s="19"/>
      <c r="J110" s="3"/>
      <c r="K110" s="3"/>
      <c r="L110" s="3"/>
      <c r="M110" s="3"/>
      <c r="N110" s="3"/>
      <c r="O110" s="19"/>
      <c r="P110" s="19"/>
      <c r="Q110" s="3"/>
      <c r="R110" s="3"/>
      <c r="S110" s="3"/>
      <c r="T110" s="3"/>
      <c r="U110" s="3"/>
    </row>
    <row r="111" spans="1:21" x14ac:dyDescent="0.2">
      <c r="A111" s="19"/>
      <c r="B111" s="19"/>
      <c r="C111" s="3"/>
      <c r="D111" s="3"/>
      <c r="E111" s="3"/>
      <c r="F111" s="3"/>
      <c r="G111" s="3"/>
      <c r="H111" s="19"/>
      <c r="I111" s="19"/>
      <c r="J111" s="3"/>
      <c r="K111" s="3"/>
      <c r="L111" s="3"/>
      <c r="M111" s="3"/>
      <c r="N111" s="3"/>
      <c r="O111" s="19"/>
      <c r="P111" s="19"/>
      <c r="Q111" s="3"/>
      <c r="R111" s="3"/>
      <c r="S111" s="3"/>
      <c r="T111" s="3"/>
      <c r="U111" s="3"/>
    </row>
    <row r="112" spans="1:21" ht="90.6" customHeight="1" thickBot="1" x14ac:dyDescent="0.25">
      <c r="A112" s="59" t="s">
        <v>7</v>
      </c>
      <c r="B112" s="59"/>
      <c r="C112" s="63">
        <f>C99</f>
        <v>0</v>
      </c>
      <c r="D112" s="63"/>
      <c r="E112" s="63"/>
      <c r="F112" s="63"/>
      <c r="G112" s="63"/>
      <c r="H112" s="59" t="s">
        <v>7</v>
      </c>
      <c r="I112" s="59"/>
      <c r="J112" s="63">
        <f>J99</f>
        <v>0</v>
      </c>
      <c r="K112" s="63"/>
      <c r="L112" s="63"/>
      <c r="M112" s="63"/>
      <c r="N112" s="63"/>
      <c r="O112" s="59" t="s">
        <v>7</v>
      </c>
      <c r="P112" s="59"/>
      <c r="Q112" s="63" t="s">
        <v>51</v>
      </c>
      <c r="R112" s="63"/>
      <c r="S112" s="63"/>
      <c r="T112" s="63"/>
      <c r="U112" s="63"/>
    </row>
    <row r="113" spans="1:21" ht="27" customHeight="1" thickBot="1" x14ac:dyDescent="0.25">
      <c r="A113" s="59" t="str">
        <f>"Значение регионального проекта на конец "&amp;A102&amp;" года (справочно)"</f>
        <v>Значение регионального проекта на конец 2023 года (справочно)</v>
      </c>
      <c r="B113" s="59"/>
      <c r="C113" s="59"/>
      <c r="D113" s="4">
        <f>F11</f>
        <v>40</v>
      </c>
      <c r="H113" s="59" t="str">
        <f>"Значение регионального проекта на конец "&amp;H102&amp;" года (справочно)"</f>
        <v>Значение регионального проекта на конец 2023 года (справочно)</v>
      </c>
      <c r="I113" s="59"/>
      <c r="J113" s="59"/>
      <c r="K113" s="4">
        <f>M11</f>
        <v>0</v>
      </c>
      <c r="O113" s="59" t="str">
        <f>"Значение регионального проекта на конец "&amp;O102&amp;" года (справочно)"</f>
        <v>Значение регионального проекта на конец 2023 года (справочно)</v>
      </c>
      <c r="P113" s="59"/>
      <c r="Q113" s="59"/>
      <c r="R113" s="4">
        <f>T11</f>
        <v>7</v>
      </c>
    </row>
    <row r="114" spans="1:21" ht="27" customHeight="1" thickBot="1" x14ac:dyDescent="0.25">
      <c r="A114" s="59" t="str">
        <f>"Значение по муниципалитету на конец "&amp;A102&amp;" года"</f>
        <v>Значение по муниципалитету на конец 2023 года</v>
      </c>
      <c r="B114" s="59"/>
      <c r="C114" s="59"/>
      <c r="D114" s="4">
        <v>40</v>
      </c>
      <c r="H114" s="59" t="str">
        <f>"Значение по муниципалитету на конец "&amp;H102&amp;" года"</f>
        <v>Значение по муниципалитету на конец 2023 года</v>
      </c>
      <c r="I114" s="59"/>
      <c r="J114" s="59"/>
      <c r="K114" s="4">
        <f>M14</f>
        <v>0</v>
      </c>
      <c r="O114" s="59" t="str">
        <f>"Значение по муниципалитету на конец "&amp;O102&amp;" года"</f>
        <v>Значение по муниципалитету на конец 2023 года</v>
      </c>
      <c r="P114" s="59"/>
      <c r="Q114" s="59"/>
      <c r="R114" s="4">
        <v>7</v>
      </c>
    </row>
    <row r="115" spans="1:21" ht="29.45" customHeight="1" x14ac:dyDescent="0.2">
      <c r="A115" s="7">
        <v>2024</v>
      </c>
      <c r="B115" s="68" t="str">
        <f>"ДОРОЖНАЯ КАРТА НА "&amp;A115&amp;" ГОД"</f>
        <v>ДОРОЖНАЯ КАРТА НА 2024 ГОД</v>
      </c>
      <c r="C115" s="68"/>
      <c r="D115" s="68"/>
      <c r="E115" s="68"/>
      <c r="F115" s="68"/>
      <c r="G115" s="68"/>
      <c r="H115" s="7">
        <v>2024</v>
      </c>
      <c r="I115" s="68" t="str">
        <f>"ДОРОЖНАЯ КАРТА НА "&amp;H115&amp;" ГОД"</f>
        <v>ДОРОЖНАЯ КАРТА НА 2024 ГОД</v>
      </c>
      <c r="J115" s="68"/>
      <c r="K115" s="68"/>
      <c r="L115" s="68"/>
      <c r="M115" s="68"/>
      <c r="N115" s="68"/>
      <c r="O115" s="7">
        <v>2024</v>
      </c>
      <c r="P115" s="68" t="str">
        <f>"ДОРОЖНАЯ КАРТА НА "&amp;O115&amp;" ГОД"</f>
        <v>ДОРОЖНАЯ КАРТА НА 2024 ГОД</v>
      </c>
      <c r="Q115" s="68"/>
      <c r="R115" s="68"/>
      <c r="S115" s="68"/>
      <c r="T115" s="68"/>
      <c r="U115" s="68"/>
    </row>
    <row r="116" spans="1:21" ht="24.6" customHeight="1" x14ac:dyDescent="0.2">
      <c r="A116" s="63" t="str">
        <f>"Мероприятия, влияющие на изменение показателя в "&amp;A115&amp;" году"</f>
        <v>Мероприятия, влияющие на изменение показателя в 2024 году</v>
      </c>
      <c r="B116" s="63"/>
      <c r="C116" s="63"/>
      <c r="D116" s="63"/>
      <c r="E116" s="63"/>
      <c r="F116" s="63"/>
      <c r="G116" s="63"/>
      <c r="H116" s="63" t="str">
        <f>"Мероприятия, влияющие на изменение показателя в "&amp;H115&amp;" году"</f>
        <v>Мероприятия, влияющие на изменение показателя в 2024 году</v>
      </c>
      <c r="I116" s="63"/>
      <c r="J116" s="63"/>
      <c r="K116" s="63"/>
      <c r="L116" s="63"/>
      <c r="M116" s="63"/>
      <c r="N116" s="63"/>
      <c r="O116" s="63" t="str">
        <f>"Мероприятия, влияющие на изменение показателя в "&amp;O115&amp;" году"</f>
        <v>Мероприятия, влияющие на изменение показателя в 2024 году</v>
      </c>
      <c r="P116" s="63"/>
      <c r="Q116" s="63"/>
      <c r="R116" s="63"/>
      <c r="S116" s="63"/>
      <c r="T116" s="63"/>
      <c r="U116" s="63"/>
    </row>
    <row r="117" spans="1:21" ht="28.5" x14ac:dyDescent="0.2">
      <c r="A117" s="3" t="s">
        <v>0</v>
      </c>
      <c r="B117" s="3" t="s">
        <v>1</v>
      </c>
      <c r="C117" s="3" t="s">
        <v>2</v>
      </c>
      <c r="D117" s="3" t="s">
        <v>6</v>
      </c>
      <c r="E117" s="3" t="s">
        <v>3</v>
      </c>
      <c r="F117" s="3" t="s">
        <v>4</v>
      </c>
      <c r="G117" s="3" t="s">
        <v>5</v>
      </c>
      <c r="H117" s="3" t="s">
        <v>0</v>
      </c>
      <c r="I117" s="3" t="s">
        <v>1</v>
      </c>
      <c r="J117" s="3" t="s">
        <v>2</v>
      </c>
      <c r="K117" s="3" t="s">
        <v>6</v>
      </c>
      <c r="L117" s="3" t="s">
        <v>3</v>
      </c>
      <c r="M117" s="3" t="s">
        <v>4</v>
      </c>
      <c r="N117" s="3" t="s">
        <v>5</v>
      </c>
      <c r="O117" s="3" t="s">
        <v>0</v>
      </c>
      <c r="P117" s="3" t="s">
        <v>1</v>
      </c>
      <c r="Q117" s="3" t="s">
        <v>2</v>
      </c>
      <c r="R117" s="3" t="s">
        <v>6</v>
      </c>
      <c r="S117" s="3" t="s">
        <v>3</v>
      </c>
      <c r="T117" s="3" t="s">
        <v>4</v>
      </c>
      <c r="U117" s="3" t="s">
        <v>5</v>
      </c>
    </row>
    <row r="118" spans="1:21" ht="165" x14ac:dyDescent="0.2">
      <c r="A118" s="76">
        <v>45536</v>
      </c>
      <c r="B118" s="76">
        <v>45627</v>
      </c>
      <c r="C118" s="74" t="s">
        <v>425</v>
      </c>
      <c r="D118" s="74" t="s">
        <v>396</v>
      </c>
      <c r="E118" s="74" t="s">
        <v>280</v>
      </c>
      <c r="F118" s="74" t="s">
        <v>266</v>
      </c>
      <c r="G118" s="77" t="s">
        <v>185</v>
      </c>
      <c r="H118" s="76">
        <v>45536</v>
      </c>
      <c r="I118" s="76">
        <v>45627</v>
      </c>
      <c r="J118" s="74" t="s">
        <v>417</v>
      </c>
      <c r="K118" s="74" t="s">
        <v>173</v>
      </c>
      <c r="L118" s="74" t="s">
        <v>426</v>
      </c>
      <c r="M118" s="74">
        <v>83913821316</v>
      </c>
      <c r="N118" s="74" t="s">
        <v>175</v>
      </c>
      <c r="O118" s="76">
        <v>45536</v>
      </c>
      <c r="P118" s="76">
        <v>45627</v>
      </c>
      <c r="Q118" s="74" t="s">
        <v>420</v>
      </c>
      <c r="R118" s="74" t="s">
        <v>353</v>
      </c>
      <c r="S118" s="74" t="s">
        <v>410</v>
      </c>
      <c r="T118" s="74" t="s">
        <v>266</v>
      </c>
      <c r="U118" s="77" t="s">
        <v>185</v>
      </c>
    </row>
    <row r="119" spans="1:21" ht="150" x14ac:dyDescent="0.2">
      <c r="A119" s="76">
        <v>45536</v>
      </c>
      <c r="B119" s="76">
        <v>45627</v>
      </c>
      <c r="C119" s="87" t="s">
        <v>409</v>
      </c>
      <c r="D119" s="74" t="s">
        <v>311</v>
      </c>
      <c r="E119" s="74" t="s">
        <v>312</v>
      </c>
      <c r="F119" s="74" t="s">
        <v>313</v>
      </c>
      <c r="G119" s="77" t="s">
        <v>185</v>
      </c>
      <c r="H119" s="76">
        <v>45536</v>
      </c>
      <c r="I119" s="76">
        <v>45627</v>
      </c>
      <c r="J119" s="78" t="s">
        <v>419</v>
      </c>
      <c r="K119" s="74"/>
      <c r="L119" s="74"/>
      <c r="M119" s="74" t="s">
        <v>266</v>
      </c>
      <c r="N119" s="77" t="s">
        <v>185</v>
      </c>
      <c r="O119" s="76">
        <v>45536</v>
      </c>
      <c r="P119" s="76">
        <v>45627</v>
      </c>
      <c r="Q119" s="74" t="s">
        <v>411</v>
      </c>
      <c r="R119" s="74" t="s">
        <v>394</v>
      </c>
      <c r="S119" s="74" t="s">
        <v>399</v>
      </c>
      <c r="T119" s="74" t="s">
        <v>266</v>
      </c>
      <c r="U119" s="77" t="s">
        <v>185</v>
      </c>
    </row>
    <row r="120" spans="1:21" ht="148.5" customHeight="1" x14ac:dyDescent="0.2">
      <c r="A120" s="76">
        <v>45536</v>
      </c>
      <c r="B120" s="76">
        <v>45627</v>
      </c>
      <c r="C120" s="74" t="s">
        <v>421</v>
      </c>
      <c r="D120" s="74" t="s">
        <v>416</v>
      </c>
      <c r="E120" s="74" t="s">
        <v>415</v>
      </c>
      <c r="F120" s="74" t="s">
        <v>313</v>
      </c>
      <c r="G120" s="77" t="s">
        <v>185</v>
      </c>
      <c r="H120" s="76">
        <v>45536</v>
      </c>
      <c r="I120" s="76">
        <v>45627</v>
      </c>
      <c r="J120" s="87" t="s">
        <v>429</v>
      </c>
      <c r="K120" s="74"/>
      <c r="L120" s="74"/>
      <c r="M120" s="74"/>
      <c r="N120" s="74"/>
      <c r="O120" s="76"/>
      <c r="P120" s="76"/>
      <c r="Q120" s="74"/>
      <c r="R120" s="74"/>
      <c r="S120" s="74"/>
      <c r="T120" s="74"/>
      <c r="U120" s="74"/>
    </row>
    <row r="121" spans="1:21" ht="270" x14ac:dyDescent="0.2">
      <c r="A121" s="76">
        <v>45536</v>
      </c>
      <c r="B121" s="76">
        <v>45627</v>
      </c>
      <c r="C121" s="74" t="s">
        <v>422</v>
      </c>
      <c r="D121" s="74" t="s">
        <v>416</v>
      </c>
      <c r="E121" s="74" t="s">
        <v>415</v>
      </c>
      <c r="F121" s="74" t="s">
        <v>313</v>
      </c>
      <c r="G121" s="77" t="s">
        <v>185</v>
      </c>
      <c r="H121" s="76"/>
      <c r="I121" s="76"/>
      <c r="J121" s="74"/>
      <c r="K121" s="74"/>
      <c r="L121" s="74"/>
      <c r="M121" s="74"/>
      <c r="N121" s="74"/>
      <c r="O121" s="76"/>
      <c r="P121" s="76"/>
      <c r="Q121" s="74"/>
      <c r="R121" s="74"/>
      <c r="S121" s="74"/>
      <c r="T121" s="74"/>
      <c r="U121" s="74"/>
    </row>
    <row r="122" spans="1:21" ht="240" x14ac:dyDescent="0.2">
      <c r="A122" s="76">
        <v>45536</v>
      </c>
      <c r="B122" s="76">
        <v>45627</v>
      </c>
      <c r="C122" s="78" t="s">
        <v>418</v>
      </c>
      <c r="D122" s="74"/>
      <c r="E122" s="74"/>
      <c r="F122" s="74"/>
      <c r="G122" s="74"/>
      <c r="H122" s="76"/>
      <c r="I122" s="76"/>
      <c r="J122" s="74"/>
      <c r="K122" s="74"/>
      <c r="L122" s="74"/>
      <c r="M122" s="74"/>
      <c r="N122" s="74"/>
      <c r="O122" s="76"/>
      <c r="P122" s="76"/>
      <c r="Q122" s="74"/>
      <c r="R122" s="74"/>
      <c r="S122" s="74"/>
      <c r="T122" s="74"/>
      <c r="U122" s="74"/>
    </row>
    <row r="123" spans="1:21" ht="150" x14ac:dyDescent="0.2">
      <c r="A123" s="76">
        <v>45536</v>
      </c>
      <c r="B123" s="76">
        <v>45627</v>
      </c>
      <c r="C123" s="78" t="s">
        <v>419</v>
      </c>
      <c r="D123" s="74"/>
      <c r="E123" s="74"/>
      <c r="F123" s="74"/>
      <c r="G123" s="74"/>
      <c r="H123" s="76"/>
      <c r="I123" s="76"/>
      <c r="J123" s="74"/>
      <c r="K123" s="74"/>
      <c r="L123" s="74"/>
      <c r="M123" s="74"/>
      <c r="N123" s="74"/>
      <c r="O123" s="76"/>
      <c r="P123" s="76"/>
      <c r="Q123" s="74"/>
      <c r="R123" s="74"/>
      <c r="S123" s="74"/>
      <c r="T123" s="74"/>
      <c r="U123" s="74"/>
    </row>
    <row r="124" spans="1:21" x14ac:dyDescent="0.2">
      <c r="A124" s="54"/>
      <c r="B124" s="19"/>
      <c r="C124" s="3"/>
      <c r="D124" s="3"/>
      <c r="E124" s="3"/>
      <c r="F124" s="3"/>
      <c r="G124" s="3"/>
      <c r="H124" s="19"/>
      <c r="I124" s="19"/>
      <c r="J124" s="3"/>
      <c r="K124" s="3"/>
      <c r="L124" s="3"/>
      <c r="M124" s="3"/>
      <c r="N124" s="3"/>
      <c r="O124" s="19"/>
      <c r="P124" s="19"/>
      <c r="Q124" s="3"/>
      <c r="R124" s="3"/>
      <c r="S124" s="3"/>
      <c r="T124" s="3"/>
      <c r="U124" s="3"/>
    </row>
    <row r="125" spans="1:21" ht="90.6" customHeight="1" thickBot="1" x14ac:dyDescent="0.25">
      <c r="A125" s="59" t="s">
        <v>7</v>
      </c>
      <c r="B125" s="59"/>
      <c r="C125" s="63">
        <f>C112</f>
        <v>0</v>
      </c>
      <c r="D125" s="63"/>
      <c r="E125" s="63"/>
      <c r="F125" s="63"/>
      <c r="G125" s="63"/>
      <c r="H125" s="59" t="s">
        <v>7</v>
      </c>
      <c r="I125" s="59"/>
      <c r="J125" s="63">
        <f>J112</f>
        <v>0</v>
      </c>
      <c r="K125" s="63"/>
      <c r="L125" s="63"/>
      <c r="M125" s="63"/>
      <c r="N125" s="63"/>
      <c r="O125" s="59" t="s">
        <v>7</v>
      </c>
      <c r="P125" s="59"/>
      <c r="Q125" s="63" t="str">
        <f>Q112</f>
        <v>Доля педагогических работников, прошедших добровольную независимую оценку квалификации, процент</v>
      </c>
      <c r="R125" s="63"/>
      <c r="S125" s="63"/>
      <c r="T125" s="63"/>
      <c r="U125" s="63"/>
    </row>
    <row r="126" spans="1:21" ht="27" customHeight="1" thickBot="1" x14ac:dyDescent="0.25">
      <c r="A126" s="59" t="str">
        <f>"Значение регионального проекта на конец "&amp;A115&amp;" года (справочно)"</f>
        <v>Значение регионального проекта на конец 2024 года (справочно)</v>
      </c>
      <c r="B126" s="59"/>
      <c r="C126" s="59"/>
      <c r="D126" s="4">
        <f>G11</f>
        <v>50</v>
      </c>
      <c r="H126" s="59" t="str">
        <f>"Значение регионального проекта на конец "&amp;H115&amp;" года (справочно)"</f>
        <v>Значение регионального проекта на конец 2024 года (справочно)</v>
      </c>
      <c r="I126" s="59"/>
      <c r="J126" s="59"/>
      <c r="K126" s="4">
        <f>N11</f>
        <v>1</v>
      </c>
      <c r="O126" s="59" t="str">
        <f>"Значение регионального проекта на конец "&amp;O115&amp;" года (справочно)"</f>
        <v>Значение регионального проекта на конец 2024 года (справочно)</v>
      </c>
      <c r="P126" s="59"/>
      <c r="Q126" s="59"/>
      <c r="R126" s="4">
        <f>U11</f>
        <v>10</v>
      </c>
    </row>
    <row r="127" spans="1:21" ht="27" customHeight="1" thickBot="1" x14ac:dyDescent="0.25">
      <c r="A127" s="59" t="str">
        <f>"Значение по муниципалитету на конец "&amp;A115&amp;" года"</f>
        <v>Значение по муниципалитету на конец 2024 года</v>
      </c>
      <c r="B127" s="59"/>
      <c r="C127" s="59"/>
      <c r="D127" s="4">
        <f>G14</f>
        <v>50</v>
      </c>
      <c r="H127" s="59" t="str">
        <f>"Значение по муниципалитету на конец "&amp;H115&amp;" года"</f>
        <v>Значение по муниципалитету на конец 2024 года</v>
      </c>
      <c r="I127" s="59"/>
      <c r="J127" s="59"/>
      <c r="K127" s="4">
        <f>N14</f>
        <v>1</v>
      </c>
      <c r="O127" s="59" t="str">
        <f>"Значение по муниципалитету на конец "&amp;O115&amp;" года"</f>
        <v>Значение по муниципалитету на конец 2024 года</v>
      </c>
      <c r="P127" s="59"/>
      <c r="Q127" s="59"/>
      <c r="R127" s="4">
        <v>10</v>
      </c>
    </row>
    <row r="130" spans="1:10" ht="15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50"/>
    </row>
    <row r="131" spans="1:10" x14ac:dyDescent="0.2">
      <c r="A131" s="3"/>
      <c r="B131" s="3"/>
      <c r="C131" s="3"/>
      <c r="D131" s="3"/>
      <c r="E131" s="29"/>
      <c r="F131" s="3"/>
      <c r="G131" s="3"/>
      <c r="H131" s="3"/>
      <c r="I131" s="3"/>
      <c r="J131" s="3"/>
    </row>
  </sheetData>
  <mergeCells count="147">
    <mergeCell ref="O127:Q127"/>
    <mergeCell ref="O114:Q114"/>
    <mergeCell ref="P115:U115"/>
    <mergeCell ref="O116:U116"/>
    <mergeCell ref="O125:P125"/>
    <mergeCell ref="Q125:U125"/>
    <mergeCell ref="O126:Q126"/>
    <mergeCell ref="O101:Q101"/>
    <mergeCell ref="P102:U102"/>
    <mergeCell ref="O103:U103"/>
    <mergeCell ref="O112:P112"/>
    <mergeCell ref="Q112:U112"/>
    <mergeCell ref="O113:Q113"/>
    <mergeCell ref="O84:Q84"/>
    <mergeCell ref="P85:U85"/>
    <mergeCell ref="O86:U86"/>
    <mergeCell ref="O99:P99"/>
    <mergeCell ref="Q99:U99"/>
    <mergeCell ref="O100:Q100"/>
    <mergeCell ref="O63:Q63"/>
    <mergeCell ref="P64:U64"/>
    <mergeCell ref="O65:U65"/>
    <mergeCell ref="O82:P82"/>
    <mergeCell ref="Q82:U82"/>
    <mergeCell ref="O83:Q83"/>
    <mergeCell ref="O42:Q42"/>
    <mergeCell ref="P43:U43"/>
    <mergeCell ref="O44:U44"/>
    <mergeCell ref="O61:P61"/>
    <mergeCell ref="Q61:U61"/>
    <mergeCell ref="O62:Q62"/>
    <mergeCell ref="O21:Q21"/>
    <mergeCell ref="P22:U22"/>
    <mergeCell ref="O23:U23"/>
    <mergeCell ref="O40:P40"/>
    <mergeCell ref="Q40:U40"/>
    <mergeCell ref="O41:Q41"/>
    <mergeCell ref="O9:U9"/>
    <mergeCell ref="O12:U12"/>
    <mergeCell ref="O18:U18"/>
    <mergeCell ref="O19:P19"/>
    <mergeCell ref="Q19:U19"/>
    <mergeCell ref="O20:Q20"/>
    <mergeCell ref="A126:C126"/>
    <mergeCell ref="H126:J126"/>
    <mergeCell ref="A127:C127"/>
    <mergeCell ref="H127:J127"/>
    <mergeCell ref="A100:C100"/>
    <mergeCell ref="H100:J100"/>
    <mergeCell ref="A101:C101"/>
    <mergeCell ref="H101:J101"/>
    <mergeCell ref="B102:G102"/>
    <mergeCell ref="I102:N102"/>
    <mergeCell ref="A86:G86"/>
    <mergeCell ref="H86:N86"/>
    <mergeCell ref="A99:B99"/>
    <mergeCell ref="C99:G99"/>
    <mergeCell ref="H99:I99"/>
    <mergeCell ref="J99:N99"/>
    <mergeCell ref="A83:C83"/>
    <mergeCell ref="H83:J83"/>
    <mergeCell ref="O4:P4"/>
    <mergeCell ref="Q4:U4"/>
    <mergeCell ref="O5:P5"/>
    <mergeCell ref="Q5:U5"/>
    <mergeCell ref="O8:P8"/>
    <mergeCell ref="Q8:U8"/>
    <mergeCell ref="A116:G116"/>
    <mergeCell ref="H116:N116"/>
    <mergeCell ref="A125:B125"/>
    <mergeCell ref="C125:G125"/>
    <mergeCell ref="H125:I125"/>
    <mergeCell ref="J125:N125"/>
    <mergeCell ref="A113:C113"/>
    <mergeCell ref="H113:J113"/>
    <mergeCell ref="A114:C114"/>
    <mergeCell ref="H114:J114"/>
    <mergeCell ref="B115:G115"/>
    <mergeCell ref="I115:N115"/>
    <mergeCell ref="A103:G103"/>
    <mergeCell ref="H103:N103"/>
    <mergeCell ref="A112:B112"/>
    <mergeCell ref="C112:G112"/>
    <mergeCell ref="H112:I112"/>
    <mergeCell ref="J112:N112"/>
    <mergeCell ref="A84:C84"/>
    <mergeCell ref="H84:J84"/>
    <mergeCell ref="B85:G85"/>
    <mergeCell ref="I85:N85"/>
    <mergeCell ref="A65:G65"/>
    <mergeCell ref="H65:N65"/>
    <mergeCell ref="A82:B82"/>
    <mergeCell ref="C82:G82"/>
    <mergeCell ref="H82:I82"/>
    <mergeCell ref="J82:N82"/>
    <mergeCell ref="A62:C62"/>
    <mergeCell ref="H62:J62"/>
    <mergeCell ref="A63:C63"/>
    <mergeCell ref="H63:J63"/>
    <mergeCell ref="B64:G64"/>
    <mergeCell ref="I64:N64"/>
    <mergeCell ref="A44:G44"/>
    <mergeCell ref="H44:N44"/>
    <mergeCell ref="A61:B61"/>
    <mergeCell ref="C61:G61"/>
    <mergeCell ref="H61:I61"/>
    <mergeCell ref="J61:N61"/>
    <mergeCell ref="A41:C41"/>
    <mergeCell ref="H41:J41"/>
    <mergeCell ref="A42:C42"/>
    <mergeCell ref="H42:J42"/>
    <mergeCell ref="B43:G43"/>
    <mergeCell ref="I43:N43"/>
    <mergeCell ref="A23:G23"/>
    <mergeCell ref="H23:N23"/>
    <mergeCell ref="A40:B40"/>
    <mergeCell ref="C40:G40"/>
    <mergeCell ref="H40:I40"/>
    <mergeCell ref="J40:N40"/>
    <mergeCell ref="A20:C20"/>
    <mergeCell ref="H20:J20"/>
    <mergeCell ref="A21:C21"/>
    <mergeCell ref="H21:J21"/>
    <mergeCell ref="B22:G22"/>
    <mergeCell ref="I22:N22"/>
    <mergeCell ref="A12:G12"/>
    <mergeCell ref="H12:N12"/>
    <mergeCell ref="A18:G18"/>
    <mergeCell ref="H18:N18"/>
    <mergeCell ref="A19:B19"/>
    <mergeCell ref="C19:G19"/>
    <mergeCell ref="H19:I19"/>
    <mergeCell ref="J19:N19"/>
    <mergeCell ref="A8:B8"/>
    <mergeCell ref="C8:G8"/>
    <mergeCell ref="H8:I8"/>
    <mergeCell ref="J8:N8"/>
    <mergeCell ref="A9:G9"/>
    <mergeCell ref="H9:N9"/>
    <mergeCell ref="A4:B4"/>
    <mergeCell ref="C4:G4"/>
    <mergeCell ref="H4:I4"/>
    <mergeCell ref="J4:N4"/>
    <mergeCell ref="A5:B5"/>
    <mergeCell ref="C5:G5"/>
    <mergeCell ref="H5:I5"/>
    <mergeCell ref="J5:N5"/>
  </mergeCells>
  <dataValidations count="1">
    <dataValidation type="date" allowBlank="1" showErrorMessage="1" error="Введите дату в формате дд.мм.гггг" sqref="H67:I81 A25:B36 A38:B39 O25:P39 O118:P124 H46:I48 O51:P60 H88:I98 A118:B124 H25:I39 A46:B60 O46:P48 H56:H60 I50:I60 O67:P81 A67:B81 O88:P98 A88:B98 H118:I124 H105:I111 A105:B111 O105:P111">
      <formula1>43466</formula1>
      <formula2>45658</formula2>
    </dataValidation>
  </dataValidations>
  <hyperlinks>
    <hyperlink ref="G25" r:id="rId1"/>
    <hyperlink ref="G26" r:id="rId2"/>
    <hyperlink ref="U25" r:id="rId3"/>
    <hyperlink ref="U48" r:id="rId4"/>
    <hyperlink ref="G51" r:id="rId5"/>
    <hyperlink ref="G71" r:id="rId6"/>
    <hyperlink ref="N88" r:id="rId7"/>
    <hyperlink ref="G93" r:id="rId8"/>
    <hyperlink ref="N89" r:id="rId9"/>
    <hyperlink ref="G35" r:id="rId10"/>
    <hyperlink ref="G94" r:id="rId11"/>
    <hyperlink ref="G88" r:id="rId12"/>
    <hyperlink ref="G89:G90" r:id="rId13" display="chib_ermak@mail.ru"/>
    <hyperlink ref="G91" r:id="rId14"/>
    <hyperlink ref="G92" r:id="rId15"/>
    <hyperlink ref="G95" r:id="rId16"/>
    <hyperlink ref="G105" r:id="rId17"/>
    <hyperlink ref="N90" r:id="rId18"/>
    <hyperlink ref="G106" r:id="rId19"/>
    <hyperlink ref="G107" r:id="rId20"/>
    <hyperlink ref="G108" r:id="rId21"/>
    <hyperlink ref="N92" r:id="rId22"/>
    <hyperlink ref="G118" r:id="rId23"/>
    <hyperlink ref="G119" r:id="rId24"/>
    <hyperlink ref="U106" r:id="rId25"/>
    <hyperlink ref="U119" r:id="rId26"/>
    <hyperlink ref="G120" r:id="rId27"/>
    <hyperlink ref="G121" r:id="rId28"/>
    <hyperlink ref="U118" r:id="rId29"/>
    <hyperlink ref="N119" r:id="rId30"/>
    <hyperlink ref="G109" r:id="rId31"/>
    <hyperlink ref="G96" r:id="rId32"/>
  </hyperlinks>
  <pageMargins left="0.25" right="0.25" top="0.75" bottom="0.75" header="0.3" footer="0.3"/>
  <pageSetup paperSize="9" orientation="landscape" verticalDpi="0" r:id="rId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topLeftCell="A13" zoomScale="70" zoomScaleNormal="70" workbookViewId="0">
      <selection activeCell="A8" sqref="A8:XFD8"/>
    </sheetView>
  </sheetViews>
  <sheetFormatPr defaultColWidth="8.85546875" defaultRowHeight="14.25" x14ac:dyDescent="0.2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1" width="16.7109375" style="1" customWidth="1"/>
    <col min="22" max="16384" width="8.85546875" style="2"/>
  </cols>
  <sheetData>
    <row r="1" spans="1:21" ht="13.9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3.9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3.9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48" customHeight="1" x14ac:dyDescent="0.2">
      <c r="A4" s="59" t="s">
        <v>11</v>
      </c>
      <c r="B4" s="59"/>
      <c r="C4" s="60" t="s">
        <v>52</v>
      </c>
      <c r="D4" s="60"/>
      <c r="E4" s="60"/>
      <c r="F4" s="60"/>
      <c r="G4" s="60"/>
      <c r="H4" s="59" t="s">
        <v>11</v>
      </c>
      <c r="I4" s="59"/>
      <c r="J4" s="60" t="str">
        <f>C4</f>
        <v>Молодые профессионалы 
(Повышение конкурентоспособности профессионального образования)</v>
      </c>
      <c r="K4" s="60"/>
      <c r="L4" s="60"/>
      <c r="M4" s="60"/>
      <c r="N4" s="60"/>
      <c r="O4" s="59" t="s">
        <v>11</v>
      </c>
      <c r="P4" s="59"/>
      <c r="Q4" s="60" t="str">
        <f>J4</f>
        <v>Молодые профессионалы 
(Повышение конкурентоспособности профессионального образования)</v>
      </c>
      <c r="R4" s="60"/>
      <c r="S4" s="60"/>
      <c r="T4" s="60"/>
      <c r="U4" s="60"/>
    </row>
    <row r="5" spans="1:21" ht="24" customHeight="1" x14ac:dyDescent="0.2">
      <c r="A5" s="59" t="s">
        <v>10</v>
      </c>
      <c r="B5" s="59"/>
      <c r="C5" s="61" t="str">
        <f>'Команда проекта'!B8</f>
        <v>Ермаковский район</v>
      </c>
      <c r="D5" s="61"/>
      <c r="E5" s="61"/>
      <c r="F5" s="61"/>
      <c r="G5" s="61"/>
      <c r="H5" s="59" t="s">
        <v>10</v>
      </c>
      <c r="I5" s="59"/>
      <c r="J5" s="61" t="str">
        <f>C5</f>
        <v>Ермаковский район</v>
      </c>
      <c r="K5" s="61"/>
      <c r="L5" s="61"/>
      <c r="M5" s="61"/>
      <c r="N5" s="61"/>
      <c r="O5" s="59" t="s">
        <v>10</v>
      </c>
      <c r="P5" s="59"/>
      <c r="Q5" s="61" t="str">
        <f>J5</f>
        <v>Ермаковский район</v>
      </c>
      <c r="R5" s="61"/>
      <c r="S5" s="61"/>
      <c r="T5" s="61"/>
      <c r="U5" s="61"/>
    </row>
    <row r="8" spans="1:21" ht="103.9" customHeight="1" x14ac:dyDescent="0.2">
      <c r="A8" s="64" t="s">
        <v>7</v>
      </c>
      <c r="B8" s="64"/>
      <c r="C8" s="65" t="s">
        <v>53</v>
      </c>
      <c r="D8" s="65"/>
      <c r="E8" s="65"/>
      <c r="F8" s="65"/>
      <c r="G8" s="65"/>
      <c r="H8" s="64" t="s">
        <v>7</v>
      </c>
      <c r="I8" s="64"/>
      <c r="J8" s="59" t="s">
        <v>54</v>
      </c>
      <c r="K8" s="59"/>
      <c r="L8" s="59"/>
      <c r="M8" s="59"/>
      <c r="N8" s="59"/>
      <c r="O8" s="64" t="s">
        <v>7</v>
      </c>
      <c r="P8" s="64"/>
      <c r="Q8" s="59" t="s">
        <v>55</v>
      </c>
      <c r="R8" s="59"/>
      <c r="S8" s="59"/>
      <c r="T8" s="59"/>
      <c r="U8" s="59"/>
    </row>
    <row r="9" spans="1:21" ht="30" customHeight="1" x14ac:dyDescent="0.2">
      <c r="A9" s="67" t="s">
        <v>14</v>
      </c>
      <c r="B9" s="67"/>
      <c r="C9" s="67"/>
      <c r="D9" s="67"/>
      <c r="E9" s="67"/>
      <c r="F9" s="67"/>
      <c r="G9" s="67"/>
      <c r="H9" s="67" t="s">
        <v>14</v>
      </c>
      <c r="I9" s="67"/>
      <c r="J9" s="67"/>
      <c r="K9" s="67"/>
      <c r="L9" s="67"/>
      <c r="M9" s="67"/>
      <c r="N9" s="67"/>
      <c r="O9" s="67" t="s">
        <v>14</v>
      </c>
      <c r="P9" s="67"/>
      <c r="Q9" s="67"/>
      <c r="R9" s="67"/>
      <c r="S9" s="67"/>
      <c r="T9" s="67"/>
      <c r="U9" s="67"/>
    </row>
    <row r="10" spans="1:21" ht="30" customHeight="1" x14ac:dyDescent="0.2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</row>
    <row r="11" spans="1:21" ht="30" customHeight="1" x14ac:dyDescent="0.25">
      <c r="A11" s="11">
        <v>1</v>
      </c>
      <c r="B11" s="11">
        <v>3.4</v>
      </c>
      <c r="C11" s="11">
        <v>10</v>
      </c>
      <c r="D11" s="11">
        <v>20</v>
      </c>
      <c r="E11" s="11">
        <v>30</v>
      </c>
      <c r="F11" s="11">
        <v>40</v>
      </c>
      <c r="G11" s="11">
        <v>50</v>
      </c>
      <c r="H11" s="11">
        <v>2.5</v>
      </c>
      <c r="I11" s="11">
        <v>4.5</v>
      </c>
      <c r="J11" s="11">
        <v>6</v>
      </c>
      <c r="K11" s="11">
        <v>8</v>
      </c>
      <c r="L11" s="11">
        <v>13</v>
      </c>
      <c r="M11" s="11">
        <v>18</v>
      </c>
      <c r="N11" s="11">
        <v>25</v>
      </c>
      <c r="O11" s="5">
        <v>0</v>
      </c>
      <c r="P11" s="5">
        <v>5</v>
      </c>
      <c r="Q11" s="5">
        <v>10</v>
      </c>
      <c r="R11" s="5">
        <v>20</v>
      </c>
      <c r="S11" s="5">
        <v>30</v>
      </c>
      <c r="T11" s="5">
        <v>40</v>
      </c>
      <c r="U11" s="5">
        <v>50</v>
      </c>
    </row>
    <row r="12" spans="1:21" ht="30" customHeight="1" x14ac:dyDescent="0.2">
      <c r="A12" s="66" t="s">
        <v>12</v>
      </c>
      <c r="B12" s="66"/>
      <c r="C12" s="66"/>
      <c r="D12" s="66"/>
      <c r="E12" s="66"/>
      <c r="F12" s="66"/>
      <c r="G12" s="66"/>
      <c r="H12" s="66" t="s">
        <v>12</v>
      </c>
      <c r="I12" s="66"/>
      <c r="J12" s="66"/>
      <c r="K12" s="66"/>
      <c r="L12" s="66"/>
      <c r="M12" s="66"/>
      <c r="N12" s="66"/>
      <c r="O12" s="66" t="s">
        <v>12</v>
      </c>
      <c r="P12" s="66"/>
      <c r="Q12" s="66"/>
      <c r="R12" s="66"/>
      <c r="S12" s="66"/>
      <c r="T12" s="66"/>
      <c r="U12" s="66"/>
    </row>
    <row r="13" spans="1:21" ht="30" customHeight="1" x14ac:dyDescent="0.2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</row>
    <row r="14" spans="1:21" ht="30" customHeight="1" x14ac:dyDescent="0.25">
      <c r="A14" s="11" t="s">
        <v>18</v>
      </c>
      <c r="B14" s="11" t="s">
        <v>18</v>
      </c>
      <c r="C14" s="11" t="s">
        <v>18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18</v>
      </c>
      <c r="I14" s="11" t="s">
        <v>18</v>
      </c>
      <c r="J14" s="11" t="s">
        <v>18</v>
      </c>
      <c r="K14" s="11" t="s">
        <v>18</v>
      </c>
      <c r="L14" s="11" t="s">
        <v>18</v>
      </c>
      <c r="M14" s="11" t="s">
        <v>18</v>
      </c>
      <c r="N14" s="11" t="s">
        <v>18</v>
      </c>
      <c r="O14" s="5" t="s">
        <v>18</v>
      </c>
      <c r="P14" s="5" t="s">
        <v>18</v>
      </c>
      <c r="Q14" s="5" t="s">
        <v>18</v>
      </c>
      <c r="R14" s="5" t="s">
        <v>18</v>
      </c>
      <c r="S14" s="5" t="s">
        <v>18</v>
      </c>
      <c r="T14" s="5" t="s">
        <v>18</v>
      </c>
      <c r="U14" s="5" t="s">
        <v>18</v>
      </c>
    </row>
    <row r="18" spans="1:21" ht="28.9" customHeight="1" x14ac:dyDescent="0.2">
      <c r="A18" s="62" t="s">
        <v>15</v>
      </c>
      <c r="B18" s="62"/>
      <c r="C18" s="62"/>
      <c r="D18" s="62"/>
      <c r="E18" s="62"/>
      <c r="F18" s="62"/>
      <c r="G18" s="62"/>
      <c r="H18" s="62" t="s">
        <v>15</v>
      </c>
      <c r="I18" s="62"/>
      <c r="J18" s="62"/>
      <c r="K18" s="62"/>
      <c r="L18" s="62"/>
      <c r="M18" s="62"/>
      <c r="N18" s="62"/>
      <c r="O18" s="62" t="s">
        <v>15</v>
      </c>
      <c r="P18" s="62"/>
      <c r="Q18" s="62"/>
      <c r="R18" s="62"/>
      <c r="S18" s="62"/>
      <c r="T18" s="62"/>
      <c r="U18" s="62"/>
    </row>
    <row r="19" spans="1:21" ht="90.6" customHeight="1" thickBot="1" x14ac:dyDescent="0.25">
      <c r="A19" s="59" t="s">
        <v>7</v>
      </c>
      <c r="B19" s="59"/>
      <c r="C19" s="59" t="str">
        <f>C8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9" s="59"/>
      <c r="E19" s="59"/>
      <c r="F19" s="59"/>
      <c r="G19" s="59"/>
      <c r="H19" s="59" t="s">
        <v>7</v>
      </c>
      <c r="I19" s="59"/>
      <c r="J19" s="59" t="str">
        <f>J8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9" s="59"/>
      <c r="L19" s="59"/>
      <c r="M19" s="59"/>
      <c r="N19" s="59"/>
      <c r="O19" s="59" t="s">
        <v>7</v>
      </c>
      <c r="P19" s="59"/>
      <c r="Q19" s="59" t="str">
        <f>Q8</f>
        <v>Число мастерских, оснащенных современной материально- технической базой по одной из компетенций, накопительным итогом, единиц</v>
      </c>
      <c r="R19" s="59"/>
      <c r="S19" s="59"/>
      <c r="T19" s="59"/>
      <c r="U19" s="59"/>
    </row>
    <row r="20" spans="1:21" ht="27" customHeight="1" thickBot="1" x14ac:dyDescent="0.25">
      <c r="A20" s="59" t="s">
        <v>8</v>
      </c>
      <c r="B20" s="59"/>
      <c r="C20" s="59"/>
      <c r="D20" s="4">
        <f>A11</f>
        <v>1</v>
      </c>
      <c r="H20" s="59" t="s">
        <v>8</v>
      </c>
      <c r="I20" s="59"/>
      <c r="J20" s="59"/>
      <c r="K20" s="4">
        <f>H11</f>
        <v>2.5</v>
      </c>
      <c r="O20" s="59" t="s">
        <v>8</v>
      </c>
      <c r="P20" s="59"/>
      <c r="Q20" s="59"/>
      <c r="R20" s="4">
        <f>O11</f>
        <v>0</v>
      </c>
    </row>
    <row r="21" spans="1:21" ht="27" customHeight="1" thickBot="1" x14ac:dyDescent="0.25">
      <c r="A21" s="59" t="s">
        <v>9</v>
      </c>
      <c r="B21" s="59"/>
      <c r="C21" s="59"/>
      <c r="D21" s="4" t="str">
        <f>A14</f>
        <v>???</v>
      </c>
      <c r="H21" s="59" t="s">
        <v>9</v>
      </c>
      <c r="I21" s="59"/>
      <c r="J21" s="59"/>
      <c r="K21" s="4" t="str">
        <f>H14</f>
        <v>???</v>
      </c>
      <c r="O21" s="59" t="s">
        <v>9</v>
      </c>
      <c r="P21" s="59"/>
      <c r="Q21" s="59"/>
      <c r="R21" s="4" t="str">
        <f>O14</f>
        <v>???</v>
      </c>
    </row>
    <row r="22" spans="1:21" ht="29.45" customHeight="1" x14ac:dyDescent="0.2">
      <c r="A22" s="7">
        <v>2019</v>
      </c>
      <c r="B22" s="68" t="str">
        <f>"ДОРОЖНАЯ КАРТА НА "&amp;A22&amp;" ГОД"</f>
        <v>ДОРОЖНАЯ КАРТА НА 2019 ГОД</v>
      </c>
      <c r="C22" s="68"/>
      <c r="D22" s="68"/>
      <c r="E22" s="68"/>
      <c r="F22" s="68"/>
      <c r="G22" s="68"/>
      <c r="H22" s="7">
        <v>2019</v>
      </c>
      <c r="I22" s="68" t="str">
        <f>"ДОРОЖНАЯ КАРТА НА "&amp;H22&amp;" ГОД"</f>
        <v>ДОРОЖНАЯ КАРТА НА 2019 ГОД</v>
      </c>
      <c r="J22" s="68"/>
      <c r="K22" s="68"/>
      <c r="L22" s="68"/>
      <c r="M22" s="68"/>
      <c r="N22" s="68"/>
      <c r="O22" s="7">
        <v>2019</v>
      </c>
      <c r="P22" s="68" t="str">
        <f>"ДОРОЖНАЯ КАРТА НА "&amp;O22&amp;" ГОД"</f>
        <v>ДОРОЖНАЯ КАРТА НА 2019 ГОД</v>
      </c>
      <c r="Q22" s="68"/>
      <c r="R22" s="68"/>
      <c r="S22" s="68"/>
      <c r="T22" s="68"/>
      <c r="U22" s="68"/>
    </row>
    <row r="23" spans="1:21" ht="24.6" customHeight="1" x14ac:dyDescent="0.2">
      <c r="A23" s="6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63"/>
      <c r="C23" s="63"/>
      <c r="D23" s="63"/>
      <c r="E23" s="63"/>
      <c r="F23" s="63"/>
      <c r="G23" s="63"/>
      <c r="H23" s="6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63"/>
      <c r="J23" s="63"/>
      <c r="K23" s="63"/>
      <c r="L23" s="63"/>
      <c r="M23" s="63"/>
      <c r="N23" s="63"/>
      <c r="O23" s="63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63"/>
      <c r="Q23" s="63"/>
      <c r="R23" s="63"/>
      <c r="S23" s="63"/>
      <c r="T23" s="63"/>
      <c r="U23" s="63"/>
    </row>
    <row r="24" spans="1:21" ht="28.5" x14ac:dyDescent="0.2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</row>
    <row r="25" spans="1:21" ht="14.1" x14ac:dyDescent="0.3">
      <c r="A25" s="19"/>
      <c r="B25" s="19"/>
      <c r="C25" s="3"/>
      <c r="D25" s="3"/>
      <c r="E25" s="3"/>
      <c r="F25" s="3"/>
      <c r="G25" s="3"/>
      <c r="H25" s="19"/>
      <c r="I25" s="19"/>
      <c r="J25" s="3"/>
      <c r="K25" s="3"/>
      <c r="L25" s="3"/>
      <c r="M25" s="3"/>
      <c r="N25" s="3"/>
      <c r="O25" s="19"/>
      <c r="P25" s="19"/>
      <c r="Q25" s="3"/>
      <c r="R25" s="3"/>
      <c r="S25" s="3"/>
      <c r="T25" s="3"/>
      <c r="U25" s="3"/>
    </row>
    <row r="26" spans="1:21" ht="14.1" x14ac:dyDescent="0.3">
      <c r="A26" s="19"/>
      <c r="B26" s="19"/>
      <c r="C26" s="3"/>
      <c r="D26" s="3"/>
      <c r="E26" s="3"/>
      <c r="F26" s="3"/>
      <c r="G26" s="3"/>
      <c r="H26" s="19"/>
      <c r="I26" s="19"/>
      <c r="J26" s="3"/>
      <c r="K26" s="3"/>
      <c r="L26" s="3"/>
      <c r="M26" s="3"/>
      <c r="N26" s="3"/>
      <c r="O26" s="19"/>
      <c r="P26" s="19"/>
      <c r="Q26" s="3"/>
      <c r="R26" s="3"/>
      <c r="S26" s="3"/>
      <c r="T26" s="3"/>
      <c r="U26" s="3"/>
    </row>
    <row r="27" spans="1:21" ht="14.1" x14ac:dyDescent="0.3">
      <c r="A27" s="19"/>
      <c r="B27" s="19"/>
      <c r="C27" s="3"/>
      <c r="D27" s="3"/>
      <c r="E27" s="3"/>
      <c r="F27" s="3"/>
      <c r="G27" s="3"/>
      <c r="H27" s="19"/>
      <c r="I27" s="19"/>
      <c r="J27" s="3"/>
      <c r="K27" s="3"/>
      <c r="L27" s="3"/>
      <c r="M27" s="3"/>
      <c r="N27" s="3"/>
      <c r="O27" s="19"/>
      <c r="P27" s="19"/>
      <c r="Q27" s="3"/>
      <c r="R27" s="3"/>
      <c r="S27" s="3"/>
      <c r="T27" s="3"/>
      <c r="U27" s="3"/>
    </row>
    <row r="28" spans="1:21" ht="14.1" x14ac:dyDescent="0.3">
      <c r="A28" s="19"/>
      <c r="B28" s="19"/>
      <c r="C28" s="3"/>
      <c r="D28" s="3"/>
      <c r="E28" s="3"/>
      <c r="F28" s="3"/>
      <c r="G28" s="3"/>
      <c r="H28" s="19"/>
      <c r="I28" s="19"/>
      <c r="J28" s="3"/>
      <c r="K28" s="3"/>
      <c r="L28" s="3"/>
      <c r="M28" s="3"/>
      <c r="N28" s="3"/>
      <c r="O28" s="19"/>
      <c r="P28" s="19"/>
      <c r="Q28" s="3"/>
      <c r="R28" s="3"/>
      <c r="S28" s="3"/>
      <c r="T28" s="3"/>
      <c r="U28" s="3"/>
    </row>
    <row r="29" spans="1:21" ht="14.1" x14ac:dyDescent="0.3">
      <c r="A29" s="19"/>
      <c r="B29" s="19"/>
      <c r="C29" s="3"/>
      <c r="D29" s="3"/>
      <c r="E29" s="3"/>
      <c r="F29" s="3"/>
      <c r="G29" s="3"/>
      <c r="H29" s="19"/>
      <c r="I29" s="19"/>
      <c r="J29" s="3"/>
      <c r="K29" s="3"/>
      <c r="L29" s="3"/>
      <c r="M29" s="3"/>
      <c r="N29" s="3"/>
      <c r="O29" s="19"/>
      <c r="P29" s="19"/>
      <c r="Q29" s="3"/>
      <c r="R29" s="3"/>
      <c r="S29" s="3"/>
      <c r="T29" s="3"/>
      <c r="U29" s="3"/>
    </row>
    <row r="30" spans="1:21" ht="14.1" x14ac:dyDescent="0.3">
      <c r="A30" s="19"/>
      <c r="B30" s="19"/>
      <c r="C30" s="3"/>
      <c r="D30" s="3"/>
      <c r="E30" s="3"/>
      <c r="F30" s="3"/>
      <c r="G30" s="3"/>
      <c r="H30" s="19"/>
      <c r="I30" s="19"/>
      <c r="J30" s="3"/>
      <c r="K30" s="3"/>
      <c r="L30" s="3"/>
      <c r="M30" s="3"/>
      <c r="N30" s="3"/>
      <c r="O30" s="19"/>
      <c r="P30" s="19"/>
      <c r="Q30" s="3"/>
      <c r="R30" s="3"/>
      <c r="S30" s="3"/>
      <c r="T30" s="3"/>
      <c r="U30" s="3"/>
    </row>
    <row r="31" spans="1:21" ht="14.1" x14ac:dyDescent="0.3">
      <c r="A31" s="19"/>
      <c r="B31" s="19"/>
      <c r="C31" s="3"/>
      <c r="D31" s="3"/>
      <c r="E31" s="3"/>
      <c r="F31" s="3"/>
      <c r="G31" s="3"/>
      <c r="H31" s="19"/>
      <c r="I31" s="19"/>
      <c r="J31" s="3"/>
      <c r="K31" s="3"/>
      <c r="L31" s="3"/>
      <c r="M31" s="3"/>
      <c r="N31" s="3"/>
      <c r="O31" s="19"/>
      <c r="P31" s="19"/>
      <c r="Q31" s="3"/>
      <c r="R31" s="3"/>
      <c r="S31" s="3"/>
      <c r="T31" s="3"/>
      <c r="U31" s="3"/>
    </row>
    <row r="32" spans="1:21" ht="14.1" x14ac:dyDescent="0.3">
      <c r="A32" s="19"/>
      <c r="B32" s="19"/>
      <c r="C32" s="3"/>
      <c r="D32" s="3"/>
      <c r="E32" s="3"/>
      <c r="F32" s="3"/>
      <c r="G32" s="3"/>
      <c r="H32" s="19"/>
      <c r="I32" s="19"/>
      <c r="J32" s="3"/>
      <c r="K32" s="3"/>
      <c r="L32" s="3"/>
      <c r="M32" s="3"/>
      <c r="N32" s="3"/>
      <c r="O32" s="19"/>
      <c r="P32" s="19"/>
      <c r="Q32" s="3"/>
      <c r="R32" s="3"/>
      <c r="S32" s="3"/>
      <c r="T32" s="3"/>
      <c r="U32" s="3"/>
    </row>
    <row r="33" spans="1:21" ht="14.1" x14ac:dyDescent="0.3">
      <c r="A33" s="19"/>
      <c r="B33" s="19"/>
      <c r="C33" s="3"/>
      <c r="D33" s="3"/>
      <c r="E33" s="3"/>
      <c r="F33" s="3"/>
      <c r="G33" s="3"/>
      <c r="H33" s="19"/>
      <c r="I33" s="19"/>
      <c r="J33" s="3"/>
      <c r="K33" s="3"/>
      <c r="L33" s="3"/>
      <c r="M33" s="3"/>
      <c r="N33" s="3"/>
      <c r="O33" s="19"/>
      <c r="P33" s="19"/>
      <c r="Q33" s="3"/>
      <c r="R33" s="3"/>
      <c r="S33" s="3"/>
      <c r="T33" s="3"/>
      <c r="U33" s="3"/>
    </row>
    <row r="34" spans="1:21" ht="14.1" x14ac:dyDescent="0.3">
      <c r="A34" s="19"/>
      <c r="B34" s="19"/>
      <c r="C34" s="3"/>
      <c r="D34" s="3"/>
      <c r="E34" s="3"/>
      <c r="F34" s="3"/>
      <c r="G34" s="3"/>
      <c r="H34" s="19"/>
      <c r="I34" s="19"/>
      <c r="J34" s="3"/>
      <c r="K34" s="3"/>
      <c r="L34" s="3"/>
      <c r="M34" s="3"/>
      <c r="N34" s="3"/>
      <c r="O34" s="19"/>
      <c r="P34" s="19"/>
      <c r="Q34" s="3"/>
      <c r="R34" s="3"/>
      <c r="S34" s="3"/>
      <c r="T34" s="3"/>
      <c r="U34" s="3"/>
    </row>
    <row r="35" spans="1:21" ht="14.1" x14ac:dyDescent="0.3">
      <c r="A35" s="19"/>
      <c r="B35" s="19"/>
      <c r="C35" s="3"/>
      <c r="D35" s="3"/>
      <c r="E35" s="3"/>
      <c r="F35" s="3"/>
      <c r="G35" s="3"/>
      <c r="H35" s="19"/>
      <c r="I35" s="19"/>
      <c r="J35" s="3"/>
      <c r="K35" s="3"/>
      <c r="L35" s="3"/>
      <c r="M35" s="3"/>
      <c r="N35" s="3"/>
      <c r="O35" s="19"/>
      <c r="P35" s="19"/>
      <c r="Q35" s="3"/>
      <c r="R35" s="3"/>
      <c r="S35" s="3"/>
      <c r="T35" s="3"/>
      <c r="U35" s="3"/>
    </row>
    <row r="36" spans="1:21" ht="14.1" x14ac:dyDescent="0.3">
      <c r="A36" s="19"/>
      <c r="B36" s="19"/>
      <c r="C36" s="3"/>
      <c r="D36" s="3"/>
      <c r="E36" s="3"/>
      <c r="F36" s="3"/>
      <c r="G36" s="3"/>
      <c r="H36" s="19"/>
      <c r="I36" s="19"/>
      <c r="J36" s="3"/>
      <c r="K36" s="3"/>
      <c r="L36" s="3"/>
      <c r="M36" s="3"/>
      <c r="N36" s="3"/>
      <c r="O36" s="19"/>
      <c r="P36" s="19"/>
      <c r="Q36" s="3"/>
      <c r="R36" s="3"/>
      <c r="S36" s="3"/>
      <c r="T36" s="3"/>
      <c r="U36" s="3"/>
    </row>
    <row r="37" spans="1:21" ht="14.1" x14ac:dyDescent="0.3">
      <c r="A37" s="19"/>
      <c r="B37" s="19"/>
      <c r="C37" s="3"/>
      <c r="D37" s="3"/>
      <c r="E37" s="3"/>
      <c r="F37" s="3"/>
      <c r="G37" s="3"/>
      <c r="H37" s="19"/>
      <c r="I37" s="19"/>
      <c r="J37" s="3"/>
      <c r="K37" s="3"/>
      <c r="L37" s="3"/>
      <c r="M37" s="3"/>
      <c r="N37" s="3"/>
      <c r="O37" s="19"/>
      <c r="P37" s="19"/>
      <c r="Q37" s="3"/>
      <c r="R37" s="3"/>
      <c r="S37" s="3"/>
      <c r="T37" s="3"/>
      <c r="U37" s="3"/>
    </row>
    <row r="38" spans="1:21" ht="14.1" x14ac:dyDescent="0.3">
      <c r="A38" s="19"/>
      <c r="B38" s="19"/>
      <c r="C38" s="3"/>
      <c r="D38" s="3"/>
      <c r="E38" s="3"/>
      <c r="F38" s="3"/>
      <c r="G38" s="3"/>
      <c r="H38" s="19"/>
      <c r="I38" s="19"/>
      <c r="J38" s="3"/>
      <c r="K38" s="3"/>
      <c r="L38" s="3"/>
      <c r="M38" s="3"/>
      <c r="N38" s="3"/>
      <c r="O38" s="19"/>
      <c r="P38" s="19"/>
      <c r="Q38" s="3"/>
      <c r="R38" s="3"/>
      <c r="S38" s="3"/>
      <c r="T38" s="3"/>
      <c r="U38" s="3"/>
    </row>
    <row r="39" spans="1:21" x14ac:dyDescent="0.2">
      <c r="A39" s="19"/>
      <c r="B39" s="19"/>
      <c r="C39" s="3"/>
      <c r="D39" s="3"/>
      <c r="E39" s="3"/>
      <c r="F39" s="3"/>
      <c r="G39" s="3"/>
      <c r="H39" s="19"/>
      <c r="I39" s="19"/>
      <c r="J39" s="3"/>
      <c r="K39" s="3"/>
      <c r="L39" s="3"/>
      <c r="M39" s="3"/>
      <c r="N39" s="3"/>
      <c r="O39" s="19"/>
      <c r="P39" s="19"/>
      <c r="Q39" s="3"/>
      <c r="R39" s="3"/>
      <c r="S39" s="3"/>
      <c r="T39" s="3"/>
      <c r="U39" s="3"/>
    </row>
    <row r="40" spans="1:21" ht="90.6" customHeight="1" thickBot="1" x14ac:dyDescent="0.25">
      <c r="A40" s="59" t="s">
        <v>7</v>
      </c>
      <c r="B40" s="59"/>
      <c r="C40" s="59" t="str">
        <f>C19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40" s="59"/>
      <c r="E40" s="59"/>
      <c r="F40" s="59"/>
      <c r="G40" s="59"/>
      <c r="H40" s="59" t="s">
        <v>7</v>
      </c>
      <c r="I40" s="59"/>
      <c r="J40" s="59" t="str">
        <f>J19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40" s="59"/>
      <c r="L40" s="59"/>
      <c r="M40" s="59"/>
      <c r="N40" s="59"/>
      <c r="O40" s="59" t="s">
        <v>7</v>
      </c>
      <c r="P40" s="59"/>
      <c r="Q40" s="59" t="str">
        <f>Q19</f>
        <v>Число мастерских, оснащенных современной материально- технической базой по одной из компетенций, накопительным итогом, единиц</v>
      </c>
      <c r="R40" s="59"/>
      <c r="S40" s="59"/>
      <c r="T40" s="59"/>
      <c r="U40" s="59"/>
    </row>
    <row r="41" spans="1:21" ht="27" customHeight="1" thickBot="1" x14ac:dyDescent="0.25">
      <c r="A41" s="5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59"/>
      <c r="C41" s="59"/>
      <c r="D41" s="4">
        <f>B11</f>
        <v>3.4</v>
      </c>
      <c r="H41" s="5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59"/>
      <c r="J41" s="59"/>
      <c r="K41" s="4">
        <f>I11</f>
        <v>4.5</v>
      </c>
      <c r="O41" s="59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59"/>
      <c r="Q41" s="59"/>
      <c r="R41" s="4">
        <f>P11</f>
        <v>5</v>
      </c>
    </row>
    <row r="42" spans="1:21" ht="27" customHeight="1" thickBot="1" x14ac:dyDescent="0.25">
      <c r="A42" s="59" t="str">
        <f>"Значение по муниципалитету на конец "&amp;A22&amp;" года"</f>
        <v>Значение по муниципалитету на конец 2019 года</v>
      </c>
      <c r="B42" s="59"/>
      <c r="C42" s="59"/>
      <c r="D42" s="4" t="str">
        <f>B14</f>
        <v>???</v>
      </c>
      <c r="H42" s="59" t="str">
        <f>"Значение по муниципалитету на конец "&amp;H22&amp;" года"</f>
        <v>Значение по муниципалитету на конец 2019 года</v>
      </c>
      <c r="I42" s="59"/>
      <c r="J42" s="59"/>
      <c r="K42" s="4" t="str">
        <f>I14</f>
        <v>???</v>
      </c>
      <c r="O42" s="59" t="str">
        <f>"Значение по муниципалитету на конец "&amp;O22&amp;" года"</f>
        <v>Значение по муниципалитету на конец 2019 года</v>
      </c>
      <c r="P42" s="59"/>
      <c r="Q42" s="59"/>
      <c r="R42" s="4" t="str">
        <f>P14</f>
        <v>???</v>
      </c>
    </row>
    <row r="43" spans="1:21" ht="29.45" customHeight="1" x14ac:dyDescent="0.2">
      <c r="A43" s="7">
        <v>2020</v>
      </c>
      <c r="B43" s="68" t="str">
        <f>"ДОРОЖНАЯ КАРТА НА "&amp;A43&amp;" ГОД"</f>
        <v>ДОРОЖНАЯ КАРТА НА 2020 ГОД</v>
      </c>
      <c r="C43" s="68"/>
      <c r="D43" s="68"/>
      <c r="E43" s="68"/>
      <c r="F43" s="68"/>
      <c r="G43" s="68"/>
      <c r="H43" s="7">
        <v>2020</v>
      </c>
      <c r="I43" s="68" t="str">
        <f>"ДОРОЖНАЯ КАРТА НА "&amp;H43&amp;" ГОД"</f>
        <v>ДОРОЖНАЯ КАРТА НА 2020 ГОД</v>
      </c>
      <c r="J43" s="68"/>
      <c r="K43" s="68"/>
      <c r="L43" s="68"/>
      <c r="M43" s="68"/>
      <c r="N43" s="68"/>
      <c r="O43" s="7">
        <v>2020</v>
      </c>
      <c r="P43" s="68" t="str">
        <f>"ДОРОЖНАЯ КАРТА НА "&amp;O43&amp;" ГОД"</f>
        <v>ДОРОЖНАЯ КАРТА НА 2020 ГОД</v>
      </c>
      <c r="Q43" s="68"/>
      <c r="R43" s="68"/>
      <c r="S43" s="68"/>
      <c r="T43" s="68"/>
      <c r="U43" s="68"/>
    </row>
    <row r="44" spans="1:21" ht="24.6" customHeight="1" x14ac:dyDescent="0.2">
      <c r="A44" s="63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63"/>
      <c r="C44" s="63"/>
      <c r="D44" s="63"/>
      <c r="E44" s="63"/>
      <c r="F44" s="63"/>
      <c r="G44" s="63"/>
      <c r="H44" s="63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63"/>
      <c r="J44" s="63"/>
      <c r="K44" s="63"/>
      <c r="L44" s="63"/>
      <c r="M44" s="63"/>
      <c r="N44" s="63"/>
      <c r="O44" s="63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63"/>
      <c r="Q44" s="63"/>
      <c r="R44" s="63"/>
      <c r="S44" s="63"/>
      <c r="T44" s="63"/>
      <c r="U44" s="63"/>
    </row>
    <row r="45" spans="1:21" ht="28.5" x14ac:dyDescent="0.2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</row>
    <row r="46" spans="1:21" x14ac:dyDescent="0.2">
      <c r="A46" s="19"/>
      <c r="B46" s="19"/>
      <c r="C46" s="3"/>
      <c r="D46" s="3"/>
      <c r="E46" s="3"/>
      <c r="F46" s="3"/>
      <c r="G46" s="3"/>
      <c r="H46" s="19"/>
      <c r="I46" s="19"/>
      <c r="J46" s="3"/>
      <c r="K46" s="3"/>
      <c r="L46" s="3"/>
      <c r="M46" s="3"/>
      <c r="N46" s="3"/>
      <c r="O46" s="19"/>
      <c r="P46" s="19"/>
      <c r="Q46" s="3"/>
      <c r="R46" s="3"/>
      <c r="S46" s="3"/>
      <c r="T46" s="3"/>
      <c r="U46" s="3"/>
    </row>
    <row r="47" spans="1:21" x14ac:dyDescent="0.2">
      <c r="A47" s="19"/>
      <c r="B47" s="19"/>
      <c r="C47" s="3"/>
      <c r="D47" s="3"/>
      <c r="E47" s="3"/>
      <c r="F47" s="3"/>
      <c r="G47" s="3"/>
      <c r="H47" s="19"/>
      <c r="I47" s="19"/>
      <c r="J47" s="3"/>
      <c r="K47" s="3"/>
      <c r="L47" s="3"/>
      <c r="M47" s="3"/>
      <c r="N47" s="3"/>
      <c r="O47" s="19"/>
      <c r="P47" s="19"/>
      <c r="Q47" s="3"/>
      <c r="R47" s="3"/>
      <c r="S47" s="3"/>
      <c r="T47" s="3"/>
      <c r="U47" s="3"/>
    </row>
    <row r="48" spans="1:21" x14ac:dyDescent="0.2">
      <c r="A48" s="19"/>
      <c r="B48" s="19"/>
      <c r="C48" s="3"/>
      <c r="D48" s="3"/>
      <c r="E48" s="3"/>
      <c r="F48" s="3"/>
      <c r="G48" s="3"/>
      <c r="H48" s="19"/>
      <c r="I48" s="19"/>
      <c r="J48" s="3"/>
      <c r="K48" s="3"/>
      <c r="L48" s="3"/>
      <c r="M48" s="3"/>
      <c r="N48" s="3"/>
      <c r="O48" s="19"/>
      <c r="P48" s="19"/>
      <c r="Q48" s="3"/>
      <c r="R48" s="3"/>
      <c r="S48" s="3"/>
      <c r="T48" s="3"/>
      <c r="U48" s="3"/>
    </row>
    <row r="49" spans="1:21" x14ac:dyDescent="0.2">
      <c r="A49" s="19"/>
      <c r="B49" s="19"/>
      <c r="C49" s="3"/>
      <c r="D49" s="3"/>
      <c r="E49" s="3"/>
      <c r="F49" s="3"/>
      <c r="G49" s="3"/>
      <c r="H49" s="19"/>
      <c r="I49" s="19"/>
      <c r="J49" s="3"/>
      <c r="K49" s="3"/>
      <c r="L49" s="3"/>
      <c r="M49" s="3"/>
      <c r="N49" s="3"/>
      <c r="O49" s="19"/>
      <c r="P49" s="19"/>
      <c r="Q49" s="3"/>
      <c r="R49" s="3"/>
      <c r="S49" s="3"/>
      <c r="T49" s="3"/>
      <c r="U49" s="3"/>
    </row>
    <row r="50" spans="1:21" x14ac:dyDescent="0.2">
      <c r="A50" s="19"/>
      <c r="B50" s="19"/>
      <c r="C50" s="3"/>
      <c r="D50" s="3"/>
      <c r="E50" s="3"/>
      <c r="F50" s="3"/>
      <c r="G50" s="3"/>
      <c r="H50" s="19"/>
      <c r="I50" s="19"/>
      <c r="J50" s="3"/>
      <c r="K50" s="3"/>
      <c r="L50" s="3"/>
      <c r="M50" s="3"/>
      <c r="N50" s="3"/>
      <c r="O50" s="19"/>
      <c r="P50" s="19"/>
      <c r="Q50" s="3"/>
      <c r="R50" s="3"/>
      <c r="S50" s="3"/>
      <c r="T50" s="3"/>
      <c r="U50" s="3"/>
    </row>
    <row r="51" spans="1:21" x14ac:dyDescent="0.2">
      <c r="A51" s="19"/>
      <c r="B51" s="19"/>
      <c r="C51" s="3"/>
      <c r="D51" s="3"/>
      <c r="E51" s="3"/>
      <c r="F51" s="3"/>
      <c r="G51" s="3"/>
      <c r="H51" s="19"/>
      <c r="I51" s="19"/>
      <c r="J51" s="3"/>
      <c r="K51" s="3"/>
      <c r="L51" s="3"/>
      <c r="M51" s="3"/>
      <c r="N51" s="3"/>
      <c r="O51" s="19"/>
      <c r="P51" s="19"/>
      <c r="Q51" s="3"/>
      <c r="R51" s="3"/>
      <c r="S51" s="3"/>
      <c r="T51" s="3"/>
      <c r="U51" s="3"/>
    </row>
    <row r="52" spans="1:21" x14ac:dyDescent="0.2">
      <c r="A52" s="19"/>
      <c r="B52" s="19"/>
      <c r="C52" s="3"/>
      <c r="D52" s="3"/>
      <c r="E52" s="3"/>
      <c r="F52" s="3"/>
      <c r="G52" s="3"/>
      <c r="H52" s="19"/>
      <c r="I52" s="19"/>
      <c r="J52" s="3"/>
      <c r="K52" s="3"/>
      <c r="L52" s="3"/>
      <c r="M52" s="3"/>
      <c r="N52" s="3"/>
      <c r="O52" s="19"/>
      <c r="P52" s="19"/>
      <c r="Q52" s="3"/>
      <c r="R52" s="3"/>
      <c r="S52" s="3"/>
      <c r="T52" s="3"/>
      <c r="U52" s="3"/>
    </row>
    <row r="53" spans="1:21" x14ac:dyDescent="0.2">
      <c r="A53" s="19"/>
      <c r="B53" s="19"/>
      <c r="C53" s="3"/>
      <c r="D53" s="3"/>
      <c r="E53" s="3"/>
      <c r="F53" s="3"/>
      <c r="G53" s="3"/>
      <c r="H53" s="19"/>
      <c r="I53" s="19"/>
      <c r="J53" s="3"/>
      <c r="K53" s="3"/>
      <c r="L53" s="3"/>
      <c r="M53" s="3"/>
      <c r="N53" s="3"/>
      <c r="O53" s="19"/>
      <c r="P53" s="19"/>
      <c r="Q53" s="3"/>
      <c r="R53" s="3"/>
      <c r="S53" s="3"/>
      <c r="T53" s="3"/>
      <c r="U53" s="3"/>
    </row>
    <row r="54" spans="1:21" x14ac:dyDescent="0.2">
      <c r="A54" s="19"/>
      <c r="B54" s="19"/>
      <c r="C54" s="3"/>
      <c r="D54" s="3"/>
      <c r="E54" s="3"/>
      <c r="F54" s="3"/>
      <c r="G54" s="3"/>
      <c r="H54" s="19"/>
      <c r="I54" s="19"/>
      <c r="J54" s="3"/>
      <c r="K54" s="3"/>
      <c r="L54" s="3"/>
      <c r="M54" s="3"/>
      <c r="N54" s="3"/>
      <c r="O54" s="19"/>
      <c r="P54" s="19"/>
      <c r="Q54" s="3"/>
      <c r="R54" s="3"/>
      <c r="S54" s="3"/>
      <c r="T54" s="3"/>
      <c r="U54" s="3"/>
    </row>
    <row r="55" spans="1:21" x14ac:dyDescent="0.2">
      <c r="A55" s="19"/>
      <c r="B55" s="19"/>
      <c r="C55" s="3"/>
      <c r="D55" s="3"/>
      <c r="E55" s="3"/>
      <c r="F55" s="3"/>
      <c r="G55" s="3"/>
      <c r="H55" s="19"/>
      <c r="I55" s="19"/>
      <c r="J55" s="3"/>
      <c r="K55" s="3"/>
      <c r="L55" s="3"/>
      <c r="M55" s="3"/>
      <c r="N55" s="3"/>
      <c r="O55" s="19"/>
      <c r="P55" s="19"/>
      <c r="Q55" s="3"/>
      <c r="R55" s="3"/>
      <c r="S55" s="3"/>
      <c r="T55" s="3"/>
      <c r="U55" s="3"/>
    </row>
    <row r="56" spans="1:21" x14ac:dyDescent="0.2">
      <c r="A56" s="19"/>
      <c r="B56" s="19"/>
      <c r="C56" s="3"/>
      <c r="D56" s="3"/>
      <c r="E56" s="3"/>
      <c r="F56" s="3"/>
      <c r="G56" s="3"/>
      <c r="H56" s="19"/>
      <c r="I56" s="19"/>
      <c r="J56" s="3"/>
      <c r="K56" s="3"/>
      <c r="L56" s="3"/>
      <c r="M56" s="3"/>
      <c r="N56" s="3"/>
      <c r="O56" s="19"/>
      <c r="P56" s="19"/>
      <c r="Q56" s="3"/>
      <c r="R56" s="3"/>
      <c r="S56" s="3"/>
      <c r="T56" s="3"/>
      <c r="U56" s="3"/>
    </row>
    <row r="57" spans="1:21" x14ac:dyDescent="0.2">
      <c r="A57" s="19"/>
      <c r="B57" s="19"/>
      <c r="C57" s="3"/>
      <c r="D57" s="3"/>
      <c r="E57" s="3"/>
      <c r="F57" s="3"/>
      <c r="G57" s="3"/>
      <c r="H57" s="19"/>
      <c r="I57" s="19"/>
      <c r="J57" s="3"/>
      <c r="K57" s="3"/>
      <c r="L57" s="3"/>
      <c r="M57" s="3"/>
      <c r="N57" s="3"/>
      <c r="O57" s="19"/>
      <c r="P57" s="19"/>
      <c r="Q57" s="3"/>
      <c r="R57" s="3"/>
      <c r="S57" s="3"/>
      <c r="T57" s="3"/>
      <c r="U57" s="3"/>
    </row>
    <row r="58" spans="1:21" x14ac:dyDescent="0.2">
      <c r="A58" s="19"/>
      <c r="B58" s="19"/>
      <c r="C58" s="3"/>
      <c r="D58" s="3"/>
      <c r="E58" s="3"/>
      <c r="F58" s="3"/>
      <c r="G58" s="3"/>
      <c r="H58" s="19"/>
      <c r="I58" s="19"/>
      <c r="J58" s="3"/>
      <c r="K58" s="3"/>
      <c r="L58" s="3"/>
      <c r="M58" s="3"/>
      <c r="N58" s="3"/>
      <c r="O58" s="19"/>
      <c r="P58" s="19"/>
      <c r="Q58" s="3"/>
      <c r="R58" s="3"/>
      <c r="S58" s="3"/>
      <c r="T58" s="3"/>
      <c r="U58" s="3"/>
    </row>
    <row r="59" spans="1:21" x14ac:dyDescent="0.2">
      <c r="A59" s="19"/>
      <c r="B59" s="19"/>
      <c r="C59" s="3"/>
      <c r="D59" s="3"/>
      <c r="E59" s="3"/>
      <c r="F59" s="3"/>
      <c r="G59" s="3"/>
      <c r="H59" s="19"/>
      <c r="I59" s="19"/>
      <c r="J59" s="3"/>
      <c r="K59" s="3"/>
      <c r="L59" s="3"/>
      <c r="M59" s="3"/>
      <c r="N59" s="3"/>
      <c r="O59" s="19"/>
      <c r="P59" s="19"/>
      <c r="Q59" s="3"/>
      <c r="R59" s="3"/>
      <c r="S59" s="3"/>
      <c r="T59" s="3"/>
      <c r="U59" s="3"/>
    </row>
    <row r="60" spans="1:21" x14ac:dyDescent="0.2">
      <c r="A60" s="19"/>
      <c r="B60" s="19"/>
      <c r="C60" s="3"/>
      <c r="D60" s="3"/>
      <c r="E60" s="3"/>
      <c r="F60" s="3"/>
      <c r="G60" s="3"/>
      <c r="H60" s="19"/>
      <c r="I60" s="19"/>
      <c r="J60" s="3"/>
      <c r="K60" s="3"/>
      <c r="L60" s="3"/>
      <c r="M60" s="3"/>
      <c r="N60" s="3"/>
      <c r="O60" s="19"/>
      <c r="P60" s="19"/>
      <c r="Q60" s="3"/>
      <c r="R60" s="3"/>
      <c r="S60" s="3"/>
      <c r="T60" s="3"/>
      <c r="U60" s="3"/>
    </row>
    <row r="61" spans="1:21" ht="90.6" customHeight="1" thickBot="1" x14ac:dyDescent="0.25">
      <c r="A61" s="59" t="s">
        <v>7</v>
      </c>
      <c r="B61" s="59"/>
      <c r="C61" s="59" t="str">
        <f>C40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61" s="59"/>
      <c r="E61" s="59"/>
      <c r="F61" s="59"/>
      <c r="G61" s="59"/>
      <c r="H61" s="59" t="s">
        <v>7</v>
      </c>
      <c r="I61" s="59"/>
      <c r="J61" s="59" t="str">
        <f>J40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61" s="59"/>
      <c r="L61" s="59"/>
      <c r="M61" s="59"/>
      <c r="N61" s="59"/>
      <c r="O61" s="59" t="s">
        <v>7</v>
      </c>
      <c r="P61" s="59"/>
      <c r="Q61" s="59" t="str">
        <f>Q40</f>
        <v>Число мастерских, оснащенных современной материально- технической базой по одной из компетенций, накопительным итогом, единиц</v>
      </c>
      <c r="R61" s="59"/>
      <c r="S61" s="59"/>
      <c r="T61" s="59"/>
      <c r="U61" s="59"/>
    </row>
    <row r="62" spans="1:21" ht="27" customHeight="1" thickBot="1" x14ac:dyDescent="0.25">
      <c r="A62" s="59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59"/>
      <c r="C62" s="59"/>
      <c r="D62" s="4">
        <f>C11</f>
        <v>10</v>
      </c>
      <c r="H62" s="59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59"/>
      <c r="J62" s="59"/>
      <c r="K62" s="4">
        <f>J11</f>
        <v>6</v>
      </c>
      <c r="O62" s="59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59"/>
      <c r="Q62" s="59"/>
      <c r="R62" s="4">
        <f>Q11</f>
        <v>10</v>
      </c>
    </row>
    <row r="63" spans="1:21" ht="27" customHeight="1" thickBot="1" x14ac:dyDescent="0.25">
      <c r="A63" s="59" t="str">
        <f>"Значение по муниципалитету на конец "&amp;A43&amp;" года"</f>
        <v>Значение по муниципалитету на конец 2020 года</v>
      </c>
      <c r="B63" s="59"/>
      <c r="C63" s="59"/>
      <c r="D63" s="4" t="str">
        <f>C14</f>
        <v>???</v>
      </c>
      <c r="H63" s="59" t="str">
        <f>"Значение по муниципалитету на конец "&amp;H43&amp;" года"</f>
        <v>Значение по муниципалитету на конец 2020 года</v>
      </c>
      <c r="I63" s="59"/>
      <c r="J63" s="59"/>
      <c r="K63" s="4" t="str">
        <f>J14</f>
        <v>???</v>
      </c>
      <c r="O63" s="59" t="str">
        <f>"Значение по муниципалитету на конец "&amp;O43&amp;" года"</f>
        <v>Значение по муниципалитету на конец 2020 года</v>
      </c>
      <c r="P63" s="59"/>
      <c r="Q63" s="59"/>
      <c r="R63" s="4" t="str">
        <f>Q14</f>
        <v>???</v>
      </c>
    </row>
    <row r="64" spans="1:21" ht="29.45" customHeight="1" x14ac:dyDescent="0.2">
      <c r="A64" s="7">
        <v>2021</v>
      </c>
      <c r="B64" s="68" t="str">
        <f>"ДОРОЖНАЯ КАРТА НА "&amp;A64&amp;" ГОД"</f>
        <v>ДОРОЖНАЯ КАРТА НА 2021 ГОД</v>
      </c>
      <c r="C64" s="68"/>
      <c r="D64" s="68"/>
      <c r="E64" s="68"/>
      <c r="F64" s="68"/>
      <c r="G64" s="68"/>
      <c r="H64" s="7">
        <v>2021</v>
      </c>
      <c r="I64" s="68" t="str">
        <f>"ДОРОЖНАЯ КАРТА НА "&amp;H64&amp;" ГОД"</f>
        <v>ДОРОЖНАЯ КАРТА НА 2021 ГОД</v>
      </c>
      <c r="J64" s="68"/>
      <c r="K64" s="68"/>
      <c r="L64" s="68"/>
      <c r="M64" s="68"/>
      <c r="N64" s="68"/>
      <c r="O64" s="7">
        <v>2021</v>
      </c>
      <c r="P64" s="68" t="str">
        <f>"ДОРОЖНАЯ КАРТА НА "&amp;O64&amp;" ГОД"</f>
        <v>ДОРОЖНАЯ КАРТА НА 2021 ГОД</v>
      </c>
      <c r="Q64" s="68"/>
      <c r="R64" s="68"/>
      <c r="S64" s="68"/>
      <c r="T64" s="68"/>
      <c r="U64" s="68"/>
    </row>
    <row r="65" spans="1:21" ht="24.6" customHeight="1" x14ac:dyDescent="0.2">
      <c r="A65" s="63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63"/>
      <c r="C65" s="63"/>
      <c r="D65" s="63"/>
      <c r="E65" s="63"/>
      <c r="F65" s="63"/>
      <c r="G65" s="63"/>
      <c r="H65" s="63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63"/>
      <c r="J65" s="63"/>
      <c r="K65" s="63"/>
      <c r="L65" s="63"/>
      <c r="M65" s="63"/>
      <c r="N65" s="63"/>
      <c r="O65" s="63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63"/>
      <c r="Q65" s="63"/>
      <c r="R65" s="63"/>
      <c r="S65" s="63"/>
      <c r="T65" s="63"/>
      <c r="U65" s="63"/>
    </row>
    <row r="66" spans="1:21" ht="28.5" x14ac:dyDescent="0.2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</row>
    <row r="67" spans="1:21" x14ac:dyDescent="0.2">
      <c r="A67" s="19"/>
      <c r="B67" s="19"/>
      <c r="C67" s="3"/>
      <c r="D67" s="3"/>
      <c r="E67" s="3"/>
      <c r="F67" s="3"/>
      <c r="G67" s="3"/>
      <c r="H67" s="19"/>
      <c r="I67" s="19"/>
      <c r="J67" s="3"/>
      <c r="K67" s="3"/>
      <c r="L67" s="3"/>
      <c r="M67" s="3"/>
      <c r="N67" s="3"/>
      <c r="O67" s="19"/>
      <c r="P67" s="19"/>
      <c r="Q67" s="3"/>
      <c r="R67" s="3"/>
      <c r="S67" s="3"/>
      <c r="T67" s="3"/>
      <c r="U67" s="3"/>
    </row>
    <row r="68" spans="1:21" x14ac:dyDescent="0.2">
      <c r="A68" s="19"/>
      <c r="B68" s="19"/>
      <c r="C68" s="3"/>
      <c r="D68" s="3"/>
      <c r="E68" s="3"/>
      <c r="F68" s="3"/>
      <c r="G68" s="3"/>
      <c r="H68" s="19"/>
      <c r="I68" s="19"/>
      <c r="J68" s="3"/>
      <c r="K68" s="3"/>
      <c r="L68" s="3"/>
      <c r="M68" s="3"/>
      <c r="N68" s="3"/>
      <c r="O68" s="19"/>
      <c r="P68" s="19"/>
      <c r="Q68" s="3"/>
      <c r="R68" s="3"/>
      <c r="S68" s="3"/>
      <c r="T68" s="3"/>
      <c r="U68" s="3"/>
    </row>
    <row r="69" spans="1:21" x14ac:dyDescent="0.2">
      <c r="A69" s="19"/>
      <c r="B69" s="19"/>
      <c r="C69" s="3"/>
      <c r="D69" s="3"/>
      <c r="E69" s="3"/>
      <c r="F69" s="3"/>
      <c r="G69" s="3"/>
      <c r="H69" s="19"/>
      <c r="I69" s="19"/>
      <c r="J69" s="3"/>
      <c r="K69" s="3"/>
      <c r="L69" s="3"/>
      <c r="M69" s="3"/>
      <c r="N69" s="3"/>
      <c r="O69" s="19"/>
      <c r="P69" s="19"/>
      <c r="Q69" s="3"/>
      <c r="R69" s="3"/>
      <c r="S69" s="3"/>
      <c r="T69" s="3"/>
      <c r="U69" s="3"/>
    </row>
    <row r="70" spans="1:21" x14ac:dyDescent="0.2">
      <c r="A70" s="19"/>
      <c r="B70" s="19"/>
      <c r="C70" s="3"/>
      <c r="D70" s="3"/>
      <c r="E70" s="3"/>
      <c r="F70" s="3"/>
      <c r="G70" s="3"/>
      <c r="H70" s="19"/>
      <c r="I70" s="19"/>
      <c r="J70" s="3"/>
      <c r="K70" s="3"/>
      <c r="L70" s="3"/>
      <c r="M70" s="3"/>
      <c r="N70" s="3"/>
      <c r="O70" s="19"/>
      <c r="P70" s="19"/>
      <c r="Q70" s="3"/>
      <c r="R70" s="3"/>
      <c r="S70" s="3"/>
      <c r="T70" s="3"/>
      <c r="U70" s="3"/>
    </row>
    <row r="71" spans="1:21" x14ac:dyDescent="0.2">
      <c r="A71" s="19"/>
      <c r="B71" s="19"/>
      <c r="C71" s="3"/>
      <c r="D71" s="3"/>
      <c r="E71" s="3"/>
      <c r="F71" s="3"/>
      <c r="G71" s="3"/>
      <c r="H71" s="19"/>
      <c r="I71" s="19"/>
      <c r="J71" s="3"/>
      <c r="K71" s="3"/>
      <c r="L71" s="3"/>
      <c r="M71" s="3"/>
      <c r="N71" s="3"/>
      <c r="O71" s="19"/>
      <c r="P71" s="19"/>
      <c r="Q71" s="3"/>
      <c r="R71" s="3"/>
      <c r="S71" s="3"/>
      <c r="T71" s="3"/>
      <c r="U71" s="3"/>
    </row>
    <row r="72" spans="1:21" x14ac:dyDescent="0.2">
      <c r="A72" s="19"/>
      <c r="B72" s="19"/>
      <c r="C72" s="3"/>
      <c r="D72" s="3"/>
      <c r="E72" s="3"/>
      <c r="F72" s="3"/>
      <c r="G72" s="3"/>
      <c r="H72" s="19"/>
      <c r="I72" s="19"/>
      <c r="J72" s="3"/>
      <c r="K72" s="3"/>
      <c r="L72" s="3"/>
      <c r="M72" s="3"/>
      <c r="N72" s="3"/>
      <c r="O72" s="19"/>
      <c r="P72" s="19"/>
      <c r="Q72" s="3"/>
      <c r="R72" s="3"/>
      <c r="S72" s="3"/>
      <c r="T72" s="3"/>
      <c r="U72" s="3"/>
    </row>
    <row r="73" spans="1:21" x14ac:dyDescent="0.2">
      <c r="A73" s="19"/>
      <c r="B73" s="19"/>
      <c r="C73" s="3"/>
      <c r="D73" s="3"/>
      <c r="E73" s="3"/>
      <c r="F73" s="3"/>
      <c r="G73" s="3"/>
      <c r="H73" s="19"/>
      <c r="I73" s="19"/>
      <c r="J73" s="3"/>
      <c r="K73" s="3"/>
      <c r="L73" s="3"/>
      <c r="M73" s="3"/>
      <c r="N73" s="3"/>
      <c r="O73" s="19"/>
      <c r="P73" s="19"/>
      <c r="Q73" s="3"/>
      <c r="R73" s="3"/>
      <c r="S73" s="3"/>
      <c r="T73" s="3"/>
      <c r="U73" s="3"/>
    </row>
    <row r="74" spans="1:21" x14ac:dyDescent="0.2">
      <c r="A74" s="19"/>
      <c r="B74" s="19"/>
      <c r="C74" s="3"/>
      <c r="D74" s="3"/>
      <c r="E74" s="3"/>
      <c r="F74" s="3"/>
      <c r="G74" s="3"/>
      <c r="H74" s="19"/>
      <c r="I74" s="19"/>
      <c r="J74" s="3"/>
      <c r="K74" s="3"/>
      <c r="L74" s="3"/>
      <c r="M74" s="3"/>
      <c r="N74" s="3"/>
      <c r="O74" s="19"/>
      <c r="P74" s="19"/>
      <c r="Q74" s="3"/>
      <c r="R74" s="3"/>
      <c r="S74" s="3"/>
      <c r="T74" s="3"/>
      <c r="U74" s="3"/>
    </row>
    <row r="75" spans="1:21" x14ac:dyDescent="0.2">
      <c r="A75" s="19"/>
      <c r="B75" s="19"/>
      <c r="C75" s="3"/>
      <c r="D75" s="3"/>
      <c r="E75" s="3"/>
      <c r="F75" s="3"/>
      <c r="G75" s="3"/>
      <c r="H75" s="19"/>
      <c r="I75" s="19"/>
      <c r="J75" s="3"/>
      <c r="K75" s="3"/>
      <c r="L75" s="3"/>
      <c r="M75" s="3"/>
      <c r="N75" s="3"/>
      <c r="O75" s="19"/>
      <c r="P75" s="19"/>
      <c r="Q75" s="3"/>
      <c r="R75" s="3"/>
      <c r="S75" s="3"/>
      <c r="T75" s="3"/>
      <c r="U75" s="3"/>
    </row>
    <row r="76" spans="1:21" x14ac:dyDescent="0.2">
      <c r="A76" s="19"/>
      <c r="B76" s="19"/>
      <c r="C76" s="3"/>
      <c r="D76" s="3"/>
      <c r="E76" s="3"/>
      <c r="F76" s="3"/>
      <c r="G76" s="3"/>
      <c r="H76" s="19"/>
      <c r="I76" s="19"/>
      <c r="J76" s="3"/>
      <c r="K76" s="3"/>
      <c r="L76" s="3"/>
      <c r="M76" s="3"/>
      <c r="N76" s="3"/>
      <c r="O76" s="19"/>
      <c r="P76" s="19"/>
      <c r="Q76" s="3"/>
      <c r="R76" s="3"/>
      <c r="S76" s="3"/>
      <c r="T76" s="3"/>
      <c r="U76" s="3"/>
    </row>
    <row r="77" spans="1:21" x14ac:dyDescent="0.2">
      <c r="A77" s="19"/>
      <c r="B77" s="19"/>
      <c r="C77" s="3"/>
      <c r="D77" s="3"/>
      <c r="E77" s="3"/>
      <c r="F77" s="3"/>
      <c r="G77" s="3"/>
      <c r="H77" s="19"/>
      <c r="I77" s="19"/>
      <c r="J77" s="3"/>
      <c r="K77" s="3"/>
      <c r="L77" s="3"/>
      <c r="M77" s="3"/>
      <c r="N77" s="3"/>
      <c r="O77" s="19"/>
      <c r="P77" s="19"/>
      <c r="Q77" s="3"/>
      <c r="R77" s="3"/>
      <c r="S77" s="3"/>
      <c r="T77" s="3"/>
      <c r="U77" s="3"/>
    </row>
    <row r="78" spans="1:21" x14ac:dyDescent="0.2">
      <c r="A78" s="19"/>
      <c r="B78" s="19"/>
      <c r="C78" s="3"/>
      <c r="D78" s="3"/>
      <c r="E78" s="3"/>
      <c r="F78" s="3"/>
      <c r="G78" s="3"/>
      <c r="H78" s="19"/>
      <c r="I78" s="19"/>
      <c r="J78" s="3"/>
      <c r="K78" s="3"/>
      <c r="L78" s="3"/>
      <c r="M78" s="3"/>
      <c r="N78" s="3"/>
      <c r="O78" s="19"/>
      <c r="P78" s="19"/>
      <c r="Q78" s="3"/>
      <c r="R78" s="3"/>
      <c r="S78" s="3"/>
      <c r="T78" s="3"/>
      <c r="U78" s="3"/>
    </row>
    <row r="79" spans="1:21" x14ac:dyDescent="0.2">
      <c r="A79" s="19"/>
      <c r="B79" s="19"/>
      <c r="C79" s="3"/>
      <c r="D79" s="3"/>
      <c r="E79" s="3"/>
      <c r="F79" s="3"/>
      <c r="G79" s="3"/>
      <c r="H79" s="19"/>
      <c r="I79" s="19"/>
      <c r="J79" s="3"/>
      <c r="K79" s="3"/>
      <c r="L79" s="3"/>
      <c r="M79" s="3"/>
      <c r="N79" s="3"/>
      <c r="O79" s="19"/>
      <c r="P79" s="19"/>
      <c r="Q79" s="3"/>
      <c r="R79" s="3"/>
      <c r="S79" s="3"/>
      <c r="T79" s="3"/>
      <c r="U79" s="3"/>
    </row>
    <row r="80" spans="1:21" x14ac:dyDescent="0.2">
      <c r="A80" s="19"/>
      <c r="B80" s="19"/>
      <c r="C80" s="3"/>
      <c r="D80" s="3"/>
      <c r="E80" s="3"/>
      <c r="F80" s="3"/>
      <c r="G80" s="3"/>
      <c r="H80" s="19"/>
      <c r="I80" s="19"/>
      <c r="J80" s="3"/>
      <c r="K80" s="3"/>
      <c r="L80" s="3"/>
      <c r="M80" s="3"/>
      <c r="N80" s="3"/>
      <c r="O80" s="19"/>
      <c r="P80" s="19"/>
      <c r="Q80" s="3"/>
      <c r="R80" s="3"/>
      <c r="S80" s="3"/>
      <c r="T80" s="3"/>
      <c r="U80" s="3"/>
    </row>
    <row r="81" spans="1:21" x14ac:dyDescent="0.2">
      <c r="A81" s="19"/>
      <c r="B81" s="19"/>
      <c r="C81" s="3"/>
      <c r="D81" s="3"/>
      <c r="E81" s="3"/>
      <c r="F81" s="3"/>
      <c r="G81" s="3"/>
      <c r="H81" s="19"/>
      <c r="I81" s="19"/>
      <c r="J81" s="3"/>
      <c r="K81" s="3"/>
      <c r="L81" s="3"/>
      <c r="M81" s="3"/>
      <c r="N81" s="3"/>
      <c r="O81" s="19"/>
      <c r="P81" s="19"/>
      <c r="Q81" s="3"/>
      <c r="R81" s="3"/>
      <c r="S81" s="3"/>
      <c r="T81" s="3"/>
      <c r="U81" s="3"/>
    </row>
    <row r="82" spans="1:21" ht="90.6" customHeight="1" thickBot="1" x14ac:dyDescent="0.25">
      <c r="A82" s="59" t="s">
        <v>7</v>
      </c>
      <c r="B82" s="59"/>
      <c r="C82" s="63" t="str">
        <f>C61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82" s="63"/>
      <c r="E82" s="63"/>
      <c r="F82" s="63"/>
      <c r="G82" s="63"/>
      <c r="H82" s="59" t="s">
        <v>7</v>
      </c>
      <c r="I82" s="59"/>
      <c r="J82" s="63" t="str">
        <f>J61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82" s="63"/>
      <c r="L82" s="63"/>
      <c r="M82" s="63"/>
      <c r="N82" s="63"/>
      <c r="O82" s="59" t="s">
        <v>7</v>
      </c>
      <c r="P82" s="59"/>
      <c r="Q82" s="63" t="str">
        <f>Q61</f>
        <v>Число мастерских, оснащенных современной материально- технической базой по одной из компетенций, накопительным итогом, единиц</v>
      </c>
      <c r="R82" s="63"/>
      <c r="S82" s="63"/>
      <c r="T82" s="63"/>
      <c r="U82" s="63"/>
    </row>
    <row r="83" spans="1:21" ht="27" customHeight="1" thickBot="1" x14ac:dyDescent="0.25">
      <c r="A83" s="59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59"/>
      <c r="C83" s="59"/>
      <c r="D83" s="4">
        <f>D11</f>
        <v>20</v>
      </c>
      <c r="H83" s="59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59"/>
      <c r="J83" s="59"/>
      <c r="K83" s="4">
        <f>K11</f>
        <v>8</v>
      </c>
      <c r="O83" s="59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59"/>
      <c r="Q83" s="59"/>
      <c r="R83" s="4">
        <f>R11</f>
        <v>20</v>
      </c>
    </row>
    <row r="84" spans="1:21" ht="27" customHeight="1" thickBot="1" x14ac:dyDescent="0.25">
      <c r="A84" s="59" t="str">
        <f>"Значение по муниципалитету на конец "&amp;A64&amp;" года"</f>
        <v>Значение по муниципалитету на конец 2021 года</v>
      </c>
      <c r="B84" s="59"/>
      <c r="C84" s="59"/>
      <c r="D84" s="4" t="str">
        <f>D14</f>
        <v>???</v>
      </c>
      <c r="H84" s="59" t="str">
        <f>"Значение по муниципалитету на конец "&amp;H64&amp;" года"</f>
        <v>Значение по муниципалитету на конец 2021 года</v>
      </c>
      <c r="I84" s="59"/>
      <c r="J84" s="59"/>
      <c r="K84" s="4" t="str">
        <f>K14</f>
        <v>???</v>
      </c>
      <c r="O84" s="59" t="str">
        <f>"Значение по муниципалитету на конец "&amp;O64&amp;" года"</f>
        <v>Значение по муниципалитету на конец 2021 года</v>
      </c>
      <c r="P84" s="59"/>
      <c r="Q84" s="59"/>
      <c r="R84" s="4" t="str">
        <f>R14</f>
        <v>???</v>
      </c>
    </row>
    <row r="85" spans="1:21" ht="29.45" customHeight="1" x14ac:dyDescent="0.2">
      <c r="A85" s="7">
        <v>2022</v>
      </c>
      <c r="B85" s="68" t="str">
        <f>"ДОРОЖНАЯ КАРТА НА "&amp;A85&amp;" ГОД"</f>
        <v>ДОРОЖНАЯ КАРТА НА 2022 ГОД</v>
      </c>
      <c r="C85" s="68"/>
      <c r="D85" s="68"/>
      <c r="E85" s="68"/>
      <c r="F85" s="68"/>
      <c r="G85" s="68"/>
      <c r="H85" s="7">
        <v>2022</v>
      </c>
      <c r="I85" s="68" t="str">
        <f>"ДОРОЖНАЯ КАРТА НА "&amp;H85&amp;" ГОД"</f>
        <v>ДОРОЖНАЯ КАРТА НА 2022 ГОД</v>
      </c>
      <c r="J85" s="68"/>
      <c r="K85" s="68"/>
      <c r="L85" s="68"/>
      <c r="M85" s="68"/>
      <c r="N85" s="68"/>
      <c r="O85" s="7">
        <v>2022</v>
      </c>
      <c r="P85" s="68" t="str">
        <f>"ДОРОЖНАЯ КАРТА НА "&amp;O85&amp;" ГОД"</f>
        <v>ДОРОЖНАЯ КАРТА НА 2022 ГОД</v>
      </c>
      <c r="Q85" s="68"/>
      <c r="R85" s="68"/>
      <c r="S85" s="68"/>
      <c r="T85" s="68"/>
      <c r="U85" s="68"/>
    </row>
    <row r="86" spans="1:21" ht="24.6" customHeight="1" x14ac:dyDescent="0.2">
      <c r="A86" s="63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63"/>
      <c r="C86" s="63"/>
      <c r="D86" s="63"/>
      <c r="E86" s="63"/>
      <c r="F86" s="63"/>
      <c r="G86" s="63"/>
      <c r="H86" s="63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63"/>
      <c r="J86" s="63"/>
      <c r="K86" s="63"/>
      <c r="L86" s="63"/>
      <c r="M86" s="63"/>
      <c r="N86" s="63"/>
      <c r="O86" s="63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63"/>
      <c r="Q86" s="63"/>
      <c r="R86" s="63"/>
      <c r="S86" s="63"/>
      <c r="T86" s="63"/>
      <c r="U86" s="63"/>
    </row>
    <row r="87" spans="1:21" ht="28.5" x14ac:dyDescent="0.2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</row>
    <row r="88" spans="1:21" x14ac:dyDescent="0.2">
      <c r="A88" s="19"/>
      <c r="B88" s="19"/>
      <c r="C88" s="3"/>
      <c r="D88" s="3"/>
      <c r="E88" s="3"/>
      <c r="F88" s="3"/>
      <c r="G88" s="3"/>
      <c r="H88" s="19"/>
      <c r="I88" s="19"/>
      <c r="J88" s="3"/>
      <c r="K88" s="3"/>
      <c r="L88" s="3"/>
      <c r="M88" s="3"/>
      <c r="N88" s="3"/>
      <c r="O88" s="19"/>
      <c r="P88" s="19"/>
      <c r="Q88" s="3"/>
      <c r="R88" s="3"/>
      <c r="S88" s="3"/>
      <c r="T88" s="3"/>
      <c r="U88" s="3"/>
    </row>
    <row r="89" spans="1:21" x14ac:dyDescent="0.2">
      <c r="A89" s="19"/>
      <c r="B89" s="19"/>
      <c r="C89" s="3"/>
      <c r="D89" s="3"/>
      <c r="E89" s="3"/>
      <c r="F89" s="3"/>
      <c r="G89" s="3"/>
      <c r="H89" s="19"/>
      <c r="I89" s="19"/>
      <c r="J89" s="3"/>
      <c r="K89" s="3"/>
      <c r="L89" s="3"/>
      <c r="M89" s="3"/>
      <c r="N89" s="3"/>
      <c r="O89" s="19"/>
      <c r="P89" s="19"/>
      <c r="Q89" s="3"/>
      <c r="R89" s="3"/>
      <c r="S89" s="3"/>
      <c r="T89" s="3"/>
      <c r="U89" s="3"/>
    </row>
    <row r="90" spans="1:21" x14ac:dyDescent="0.2">
      <c r="A90" s="19"/>
      <c r="B90" s="19"/>
      <c r="C90" s="3"/>
      <c r="D90" s="3"/>
      <c r="E90" s="3"/>
      <c r="F90" s="3"/>
      <c r="G90" s="3"/>
      <c r="H90" s="19"/>
      <c r="I90" s="19"/>
      <c r="J90" s="3"/>
      <c r="K90" s="3"/>
      <c r="L90" s="3"/>
      <c r="M90" s="3"/>
      <c r="N90" s="3"/>
      <c r="O90" s="19"/>
      <c r="P90" s="19"/>
      <c r="Q90" s="3"/>
      <c r="R90" s="3"/>
      <c r="S90" s="3"/>
      <c r="T90" s="3"/>
      <c r="U90" s="3"/>
    </row>
    <row r="91" spans="1:21" x14ac:dyDescent="0.2">
      <c r="A91" s="19"/>
      <c r="B91" s="19"/>
      <c r="C91" s="3"/>
      <c r="D91" s="3"/>
      <c r="E91" s="3"/>
      <c r="F91" s="3"/>
      <c r="G91" s="3"/>
      <c r="H91" s="19"/>
      <c r="I91" s="19"/>
      <c r="J91" s="3"/>
      <c r="K91" s="3"/>
      <c r="L91" s="3"/>
      <c r="M91" s="3"/>
      <c r="N91" s="3"/>
      <c r="O91" s="19"/>
      <c r="P91" s="19"/>
      <c r="Q91" s="3"/>
      <c r="R91" s="3"/>
      <c r="S91" s="3"/>
      <c r="T91" s="3"/>
      <c r="U91" s="3"/>
    </row>
    <row r="92" spans="1:21" x14ac:dyDescent="0.2">
      <c r="A92" s="19"/>
      <c r="B92" s="19"/>
      <c r="C92" s="3"/>
      <c r="D92" s="3"/>
      <c r="E92" s="3"/>
      <c r="F92" s="3"/>
      <c r="G92" s="3"/>
      <c r="H92" s="19"/>
      <c r="I92" s="19"/>
      <c r="J92" s="3"/>
      <c r="K92" s="3"/>
      <c r="L92" s="3"/>
      <c r="M92" s="3"/>
      <c r="N92" s="3"/>
      <c r="O92" s="19"/>
      <c r="P92" s="19"/>
      <c r="Q92" s="3"/>
      <c r="R92" s="3"/>
      <c r="S92" s="3"/>
      <c r="T92" s="3"/>
      <c r="U92" s="3"/>
    </row>
    <row r="93" spans="1:21" x14ac:dyDescent="0.2">
      <c r="A93" s="19"/>
      <c r="B93" s="19"/>
      <c r="C93" s="3"/>
      <c r="D93" s="3"/>
      <c r="E93" s="3"/>
      <c r="F93" s="3"/>
      <c r="G93" s="3"/>
      <c r="H93" s="19"/>
      <c r="I93" s="19"/>
      <c r="J93" s="3"/>
      <c r="K93" s="3"/>
      <c r="L93" s="3"/>
      <c r="M93" s="3"/>
      <c r="N93" s="3"/>
      <c r="O93" s="19"/>
      <c r="P93" s="19"/>
      <c r="Q93" s="3"/>
      <c r="R93" s="3"/>
      <c r="S93" s="3"/>
      <c r="T93" s="3"/>
      <c r="U93" s="3"/>
    </row>
    <row r="94" spans="1:21" x14ac:dyDescent="0.2">
      <c r="A94" s="19"/>
      <c r="B94" s="19"/>
      <c r="C94" s="3"/>
      <c r="D94" s="3"/>
      <c r="E94" s="3"/>
      <c r="F94" s="3"/>
      <c r="G94" s="3"/>
      <c r="H94" s="19"/>
      <c r="I94" s="19"/>
      <c r="J94" s="3"/>
      <c r="K94" s="3"/>
      <c r="L94" s="3"/>
      <c r="M94" s="3"/>
      <c r="N94" s="3"/>
      <c r="O94" s="19"/>
      <c r="P94" s="19"/>
      <c r="Q94" s="3"/>
      <c r="R94" s="3"/>
      <c r="S94" s="3"/>
      <c r="T94" s="3"/>
      <c r="U94" s="3"/>
    </row>
    <row r="95" spans="1:21" x14ac:dyDescent="0.2">
      <c r="A95" s="19"/>
      <c r="B95" s="19"/>
      <c r="C95" s="3"/>
      <c r="D95" s="3"/>
      <c r="E95" s="3"/>
      <c r="F95" s="3"/>
      <c r="G95" s="3"/>
      <c r="H95" s="19"/>
      <c r="I95" s="19"/>
      <c r="J95" s="3"/>
      <c r="K95" s="3"/>
      <c r="L95" s="3"/>
      <c r="M95" s="3"/>
      <c r="N95" s="3"/>
      <c r="O95" s="19"/>
      <c r="P95" s="19"/>
      <c r="Q95" s="3"/>
      <c r="R95" s="3"/>
      <c r="S95" s="3"/>
      <c r="T95" s="3"/>
      <c r="U95" s="3"/>
    </row>
    <row r="96" spans="1:21" x14ac:dyDescent="0.2">
      <c r="A96" s="19"/>
      <c r="B96" s="19"/>
      <c r="C96" s="3"/>
      <c r="D96" s="3"/>
      <c r="E96" s="3"/>
      <c r="F96" s="3"/>
      <c r="G96" s="3"/>
      <c r="H96" s="19"/>
      <c r="I96" s="19"/>
      <c r="J96" s="3"/>
      <c r="K96" s="3"/>
      <c r="L96" s="3"/>
      <c r="M96" s="3"/>
      <c r="N96" s="3"/>
      <c r="O96" s="19"/>
      <c r="P96" s="19"/>
      <c r="Q96" s="3"/>
      <c r="R96" s="3"/>
      <c r="S96" s="3"/>
      <c r="T96" s="3"/>
      <c r="U96" s="3"/>
    </row>
    <row r="97" spans="1:21" x14ac:dyDescent="0.2">
      <c r="A97" s="19"/>
      <c r="B97" s="19"/>
      <c r="C97" s="3"/>
      <c r="D97" s="3"/>
      <c r="E97" s="3"/>
      <c r="F97" s="3"/>
      <c r="G97" s="3"/>
      <c r="H97" s="19"/>
      <c r="I97" s="19"/>
      <c r="J97" s="3"/>
      <c r="K97" s="3"/>
      <c r="L97" s="3"/>
      <c r="M97" s="3"/>
      <c r="N97" s="3"/>
      <c r="O97" s="19"/>
      <c r="P97" s="19"/>
      <c r="Q97" s="3"/>
      <c r="R97" s="3"/>
      <c r="S97" s="3"/>
      <c r="T97" s="3"/>
      <c r="U97" s="3"/>
    </row>
    <row r="98" spans="1:21" x14ac:dyDescent="0.2">
      <c r="A98" s="19"/>
      <c r="B98" s="19"/>
      <c r="C98" s="3"/>
      <c r="D98" s="3"/>
      <c r="E98" s="3"/>
      <c r="F98" s="3"/>
      <c r="G98" s="3"/>
      <c r="H98" s="19"/>
      <c r="I98" s="19"/>
      <c r="J98" s="3"/>
      <c r="K98" s="3"/>
      <c r="L98" s="3"/>
      <c r="M98" s="3"/>
      <c r="N98" s="3"/>
      <c r="O98" s="19"/>
      <c r="P98" s="19"/>
      <c r="Q98" s="3"/>
      <c r="R98" s="3"/>
      <c r="S98" s="3"/>
      <c r="T98" s="3"/>
      <c r="U98" s="3"/>
    </row>
    <row r="99" spans="1:21" x14ac:dyDescent="0.2">
      <c r="A99" s="19"/>
      <c r="B99" s="19"/>
      <c r="C99" s="3"/>
      <c r="D99" s="3"/>
      <c r="E99" s="3"/>
      <c r="F99" s="3"/>
      <c r="G99" s="3"/>
      <c r="H99" s="19"/>
      <c r="I99" s="19"/>
      <c r="J99" s="3"/>
      <c r="K99" s="3"/>
      <c r="L99" s="3"/>
      <c r="M99" s="3"/>
      <c r="N99" s="3"/>
      <c r="O99" s="19"/>
      <c r="P99" s="19"/>
      <c r="Q99" s="3"/>
      <c r="R99" s="3"/>
      <c r="S99" s="3"/>
      <c r="T99" s="3"/>
      <c r="U99" s="3"/>
    </row>
    <row r="100" spans="1:21" x14ac:dyDescent="0.2">
      <c r="A100" s="19"/>
      <c r="B100" s="19"/>
      <c r="C100" s="3"/>
      <c r="D100" s="3"/>
      <c r="E100" s="3"/>
      <c r="F100" s="3"/>
      <c r="G100" s="3"/>
      <c r="H100" s="19"/>
      <c r="I100" s="19"/>
      <c r="J100" s="3"/>
      <c r="K100" s="3"/>
      <c r="L100" s="3"/>
      <c r="M100" s="3"/>
      <c r="N100" s="3"/>
      <c r="O100" s="19"/>
      <c r="P100" s="19"/>
      <c r="Q100" s="3"/>
      <c r="R100" s="3"/>
      <c r="S100" s="3"/>
      <c r="T100" s="3"/>
      <c r="U100" s="3"/>
    </row>
    <row r="101" spans="1:21" x14ac:dyDescent="0.2">
      <c r="A101" s="19"/>
      <c r="B101" s="19"/>
      <c r="C101" s="3"/>
      <c r="D101" s="3"/>
      <c r="E101" s="3"/>
      <c r="F101" s="3"/>
      <c r="G101" s="3"/>
      <c r="H101" s="19"/>
      <c r="I101" s="19"/>
      <c r="J101" s="3"/>
      <c r="K101" s="3"/>
      <c r="L101" s="3"/>
      <c r="M101" s="3"/>
      <c r="N101" s="3"/>
      <c r="O101" s="19"/>
      <c r="P101" s="19"/>
      <c r="Q101" s="3"/>
      <c r="R101" s="3"/>
      <c r="S101" s="3"/>
      <c r="T101" s="3"/>
      <c r="U101" s="3"/>
    </row>
    <row r="102" spans="1:21" x14ac:dyDescent="0.2">
      <c r="A102" s="19"/>
      <c r="B102" s="19"/>
      <c r="C102" s="3"/>
      <c r="D102" s="3"/>
      <c r="E102" s="3"/>
      <c r="F102" s="3"/>
      <c r="G102" s="3"/>
      <c r="H102" s="19"/>
      <c r="I102" s="19"/>
      <c r="J102" s="3"/>
      <c r="K102" s="3"/>
      <c r="L102" s="3"/>
      <c r="M102" s="3"/>
      <c r="N102" s="3"/>
      <c r="O102" s="19"/>
      <c r="P102" s="19"/>
      <c r="Q102" s="3"/>
      <c r="R102" s="3"/>
      <c r="S102" s="3"/>
      <c r="T102" s="3"/>
      <c r="U102" s="3"/>
    </row>
    <row r="103" spans="1:21" ht="90.6" customHeight="1" thickBot="1" x14ac:dyDescent="0.25">
      <c r="A103" s="59" t="s">
        <v>7</v>
      </c>
      <c r="B103" s="59"/>
      <c r="C103" s="63" t="str">
        <f>C82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03" s="63"/>
      <c r="E103" s="63"/>
      <c r="F103" s="63"/>
      <c r="G103" s="63"/>
      <c r="H103" s="59" t="s">
        <v>7</v>
      </c>
      <c r="I103" s="59"/>
      <c r="J103" s="63" t="str">
        <f>J82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03" s="63"/>
      <c r="L103" s="63"/>
      <c r="M103" s="63"/>
      <c r="N103" s="63"/>
      <c r="O103" s="59" t="s">
        <v>7</v>
      </c>
      <c r="P103" s="59"/>
      <c r="Q103" s="63" t="str">
        <f>Q82</f>
        <v>Число мастерских, оснащенных современной материально- технической базой по одной из компетенций, накопительным итогом, единиц</v>
      </c>
      <c r="R103" s="63"/>
      <c r="S103" s="63"/>
      <c r="T103" s="63"/>
      <c r="U103" s="63"/>
    </row>
    <row r="104" spans="1:21" ht="27" customHeight="1" thickBot="1" x14ac:dyDescent="0.25">
      <c r="A104" s="59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59"/>
      <c r="C104" s="59"/>
      <c r="D104" s="4">
        <f>E11</f>
        <v>30</v>
      </c>
      <c r="H104" s="59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59"/>
      <c r="J104" s="59"/>
      <c r="K104" s="4">
        <f>L11</f>
        <v>13</v>
      </c>
      <c r="O104" s="59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59"/>
      <c r="Q104" s="59"/>
      <c r="R104" s="4">
        <f>S11</f>
        <v>30</v>
      </c>
    </row>
    <row r="105" spans="1:21" ht="27" customHeight="1" thickBot="1" x14ac:dyDescent="0.25">
      <c r="A105" s="59" t="str">
        <f>"Значение по муниципалитету на конец "&amp;A85&amp;" года"</f>
        <v>Значение по муниципалитету на конец 2022 года</v>
      </c>
      <c r="B105" s="59"/>
      <c r="C105" s="59"/>
      <c r="D105" s="4" t="str">
        <f>E14</f>
        <v>???</v>
      </c>
      <c r="H105" s="59" t="str">
        <f>"Значение по муниципалитету на конец "&amp;H85&amp;" года"</f>
        <v>Значение по муниципалитету на конец 2022 года</v>
      </c>
      <c r="I105" s="59"/>
      <c r="J105" s="59"/>
      <c r="K105" s="4" t="str">
        <f>L14</f>
        <v>???</v>
      </c>
      <c r="O105" s="59" t="str">
        <f>"Значение по муниципалитету на конец "&amp;O85&amp;" года"</f>
        <v>Значение по муниципалитету на конец 2022 года</v>
      </c>
      <c r="P105" s="59"/>
      <c r="Q105" s="59"/>
      <c r="R105" s="4" t="str">
        <f>S14</f>
        <v>???</v>
      </c>
    </row>
    <row r="106" spans="1:21" ht="29.45" customHeight="1" x14ac:dyDescent="0.2">
      <c r="A106" s="7">
        <v>2023</v>
      </c>
      <c r="B106" s="68" t="str">
        <f>"ДОРОЖНАЯ КАРТА НА "&amp;A106&amp;" ГОД"</f>
        <v>ДОРОЖНАЯ КАРТА НА 2023 ГОД</v>
      </c>
      <c r="C106" s="68"/>
      <c r="D106" s="68"/>
      <c r="E106" s="68"/>
      <c r="F106" s="68"/>
      <c r="G106" s="68"/>
      <c r="H106" s="7">
        <v>2023</v>
      </c>
      <c r="I106" s="68" t="str">
        <f>"ДОРОЖНАЯ КАРТА НА "&amp;H106&amp;" ГОД"</f>
        <v>ДОРОЖНАЯ КАРТА НА 2023 ГОД</v>
      </c>
      <c r="J106" s="68"/>
      <c r="K106" s="68"/>
      <c r="L106" s="68"/>
      <c r="M106" s="68"/>
      <c r="N106" s="68"/>
      <c r="O106" s="7">
        <v>2023</v>
      </c>
      <c r="P106" s="68" t="str">
        <f>"ДОРОЖНАЯ КАРТА НА "&amp;O106&amp;" ГОД"</f>
        <v>ДОРОЖНАЯ КАРТА НА 2023 ГОД</v>
      </c>
      <c r="Q106" s="68"/>
      <c r="R106" s="68"/>
      <c r="S106" s="68"/>
      <c r="T106" s="68"/>
      <c r="U106" s="68"/>
    </row>
    <row r="107" spans="1:21" ht="24.6" customHeight="1" x14ac:dyDescent="0.2">
      <c r="A107" s="63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63"/>
      <c r="C107" s="63"/>
      <c r="D107" s="63"/>
      <c r="E107" s="63"/>
      <c r="F107" s="63"/>
      <c r="G107" s="63"/>
      <c r="H107" s="63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63"/>
      <c r="J107" s="63"/>
      <c r="K107" s="63"/>
      <c r="L107" s="63"/>
      <c r="M107" s="63"/>
      <c r="N107" s="63"/>
      <c r="O107" s="63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63"/>
      <c r="Q107" s="63"/>
      <c r="R107" s="63"/>
      <c r="S107" s="63"/>
      <c r="T107" s="63"/>
      <c r="U107" s="63"/>
    </row>
    <row r="108" spans="1:21" ht="28.5" x14ac:dyDescent="0.2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</row>
    <row r="109" spans="1:21" x14ac:dyDescent="0.2">
      <c r="A109" s="19"/>
      <c r="B109" s="19"/>
      <c r="C109" s="3"/>
      <c r="D109" s="3"/>
      <c r="E109" s="3"/>
      <c r="F109" s="3"/>
      <c r="G109" s="3"/>
      <c r="H109" s="19"/>
      <c r="I109" s="19"/>
      <c r="J109" s="3"/>
      <c r="K109" s="3"/>
      <c r="L109" s="3"/>
      <c r="M109" s="3"/>
      <c r="N109" s="3"/>
      <c r="O109" s="19"/>
      <c r="P109" s="19"/>
      <c r="Q109" s="3"/>
      <c r="R109" s="3"/>
      <c r="S109" s="3"/>
      <c r="T109" s="3"/>
      <c r="U109" s="3"/>
    </row>
    <row r="110" spans="1:21" x14ac:dyDescent="0.2">
      <c r="A110" s="19"/>
      <c r="B110" s="19"/>
      <c r="C110" s="3"/>
      <c r="D110" s="3"/>
      <c r="E110" s="3"/>
      <c r="F110" s="3"/>
      <c r="G110" s="3"/>
      <c r="H110" s="19"/>
      <c r="I110" s="19"/>
      <c r="J110" s="3"/>
      <c r="K110" s="3"/>
      <c r="L110" s="3"/>
      <c r="M110" s="3"/>
      <c r="N110" s="3"/>
      <c r="O110" s="19"/>
      <c r="P110" s="19"/>
      <c r="Q110" s="3"/>
      <c r="R110" s="3"/>
      <c r="S110" s="3"/>
      <c r="T110" s="3"/>
      <c r="U110" s="3"/>
    </row>
    <row r="111" spans="1:21" x14ac:dyDescent="0.2">
      <c r="A111" s="19"/>
      <c r="B111" s="19"/>
      <c r="C111" s="3"/>
      <c r="D111" s="3"/>
      <c r="E111" s="3"/>
      <c r="F111" s="3"/>
      <c r="G111" s="3"/>
      <c r="H111" s="19"/>
      <c r="I111" s="19"/>
      <c r="J111" s="3"/>
      <c r="K111" s="3"/>
      <c r="L111" s="3"/>
      <c r="M111" s="3"/>
      <c r="N111" s="3"/>
      <c r="O111" s="19"/>
      <c r="P111" s="19"/>
      <c r="Q111" s="3"/>
      <c r="R111" s="3"/>
      <c r="S111" s="3"/>
      <c r="T111" s="3"/>
      <c r="U111" s="3"/>
    </row>
    <row r="112" spans="1:21" x14ac:dyDescent="0.2">
      <c r="A112" s="19"/>
      <c r="B112" s="19"/>
      <c r="C112" s="3"/>
      <c r="D112" s="3"/>
      <c r="E112" s="3"/>
      <c r="F112" s="3"/>
      <c r="G112" s="3"/>
      <c r="H112" s="19"/>
      <c r="I112" s="19"/>
      <c r="J112" s="3"/>
      <c r="K112" s="3"/>
      <c r="L112" s="3"/>
      <c r="M112" s="3"/>
      <c r="N112" s="3"/>
      <c r="O112" s="19"/>
      <c r="P112" s="19"/>
      <c r="Q112" s="3"/>
      <c r="R112" s="3"/>
      <c r="S112" s="3"/>
      <c r="T112" s="3"/>
      <c r="U112" s="3"/>
    </row>
    <row r="113" spans="1:21" x14ac:dyDescent="0.2">
      <c r="A113" s="19"/>
      <c r="B113" s="19"/>
      <c r="C113" s="3"/>
      <c r="D113" s="3"/>
      <c r="E113" s="3"/>
      <c r="F113" s="3"/>
      <c r="G113" s="3"/>
      <c r="H113" s="19"/>
      <c r="I113" s="19"/>
      <c r="J113" s="3"/>
      <c r="K113" s="3"/>
      <c r="L113" s="3"/>
      <c r="M113" s="3"/>
      <c r="N113" s="3"/>
      <c r="O113" s="19"/>
      <c r="P113" s="19"/>
      <c r="Q113" s="3"/>
      <c r="R113" s="3"/>
      <c r="S113" s="3"/>
      <c r="T113" s="3"/>
      <c r="U113" s="3"/>
    </row>
    <row r="114" spans="1:21" x14ac:dyDescent="0.2">
      <c r="A114" s="19"/>
      <c r="B114" s="19"/>
      <c r="C114" s="3"/>
      <c r="D114" s="3"/>
      <c r="E114" s="3"/>
      <c r="F114" s="3"/>
      <c r="G114" s="3"/>
      <c r="H114" s="19"/>
      <c r="I114" s="19"/>
      <c r="J114" s="3"/>
      <c r="K114" s="3"/>
      <c r="L114" s="3"/>
      <c r="M114" s="3"/>
      <c r="N114" s="3"/>
      <c r="O114" s="19"/>
      <c r="P114" s="19"/>
      <c r="Q114" s="3"/>
      <c r="R114" s="3"/>
      <c r="S114" s="3"/>
      <c r="T114" s="3"/>
      <c r="U114" s="3"/>
    </row>
    <row r="115" spans="1:21" x14ac:dyDescent="0.2">
      <c r="A115" s="19"/>
      <c r="B115" s="19"/>
      <c r="C115" s="3"/>
      <c r="D115" s="3"/>
      <c r="E115" s="3"/>
      <c r="F115" s="3"/>
      <c r="G115" s="3"/>
      <c r="H115" s="19"/>
      <c r="I115" s="19"/>
      <c r="J115" s="3"/>
      <c r="K115" s="3"/>
      <c r="L115" s="3"/>
      <c r="M115" s="3"/>
      <c r="N115" s="3"/>
      <c r="O115" s="19"/>
      <c r="P115" s="19"/>
      <c r="Q115" s="3"/>
      <c r="R115" s="3"/>
      <c r="S115" s="3"/>
      <c r="T115" s="3"/>
      <c r="U115" s="3"/>
    </row>
    <row r="116" spans="1:21" x14ac:dyDescent="0.2">
      <c r="A116" s="19"/>
      <c r="B116" s="19"/>
      <c r="C116" s="3"/>
      <c r="D116" s="3"/>
      <c r="E116" s="3"/>
      <c r="F116" s="3"/>
      <c r="G116" s="3"/>
      <c r="H116" s="19"/>
      <c r="I116" s="19"/>
      <c r="J116" s="3"/>
      <c r="K116" s="3"/>
      <c r="L116" s="3"/>
      <c r="M116" s="3"/>
      <c r="N116" s="3"/>
      <c r="O116" s="19"/>
      <c r="P116" s="19"/>
      <c r="Q116" s="3"/>
      <c r="R116" s="3"/>
      <c r="S116" s="3"/>
      <c r="T116" s="3"/>
      <c r="U116" s="3"/>
    </row>
    <row r="117" spans="1:21" x14ac:dyDescent="0.2">
      <c r="A117" s="19"/>
      <c r="B117" s="19"/>
      <c r="C117" s="3"/>
      <c r="D117" s="3"/>
      <c r="E117" s="3"/>
      <c r="F117" s="3"/>
      <c r="G117" s="3"/>
      <c r="H117" s="19"/>
      <c r="I117" s="19"/>
      <c r="J117" s="3"/>
      <c r="K117" s="3"/>
      <c r="L117" s="3"/>
      <c r="M117" s="3"/>
      <c r="N117" s="3"/>
      <c r="O117" s="19"/>
      <c r="P117" s="19"/>
      <c r="Q117" s="3"/>
      <c r="R117" s="3"/>
      <c r="S117" s="3"/>
      <c r="T117" s="3"/>
      <c r="U117" s="3"/>
    </row>
    <row r="118" spans="1:21" x14ac:dyDescent="0.2">
      <c r="A118" s="19"/>
      <c r="B118" s="19"/>
      <c r="C118" s="3"/>
      <c r="D118" s="3"/>
      <c r="E118" s="3"/>
      <c r="F118" s="3"/>
      <c r="G118" s="3"/>
      <c r="H118" s="19"/>
      <c r="I118" s="19"/>
      <c r="J118" s="3"/>
      <c r="K118" s="3"/>
      <c r="L118" s="3"/>
      <c r="M118" s="3"/>
      <c r="N118" s="3"/>
      <c r="O118" s="19"/>
      <c r="P118" s="19"/>
      <c r="Q118" s="3"/>
      <c r="R118" s="3"/>
      <c r="S118" s="3"/>
      <c r="T118" s="3"/>
      <c r="U118" s="3"/>
    </row>
    <row r="119" spans="1:21" x14ac:dyDescent="0.2">
      <c r="A119" s="19"/>
      <c r="B119" s="19"/>
      <c r="C119" s="3"/>
      <c r="D119" s="3"/>
      <c r="E119" s="3"/>
      <c r="F119" s="3"/>
      <c r="G119" s="3"/>
      <c r="H119" s="19"/>
      <c r="I119" s="19"/>
      <c r="J119" s="3"/>
      <c r="K119" s="3"/>
      <c r="L119" s="3"/>
      <c r="M119" s="3"/>
      <c r="N119" s="3"/>
      <c r="O119" s="19"/>
      <c r="P119" s="19"/>
      <c r="Q119" s="3"/>
      <c r="R119" s="3"/>
      <c r="S119" s="3"/>
      <c r="T119" s="3"/>
      <c r="U119" s="3"/>
    </row>
    <row r="120" spans="1:21" x14ac:dyDescent="0.2">
      <c r="A120" s="19"/>
      <c r="B120" s="19"/>
      <c r="C120" s="3"/>
      <c r="D120" s="3"/>
      <c r="E120" s="3"/>
      <c r="F120" s="3"/>
      <c r="G120" s="3"/>
      <c r="H120" s="19"/>
      <c r="I120" s="19"/>
      <c r="J120" s="3"/>
      <c r="K120" s="3"/>
      <c r="L120" s="3"/>
      <c r="M120" s="3"/>
      <c r="N120" s="3"/>
      <c r="O120" s="19"/>
      <c r="P120" s="19"/>
      <c r="Q120" s="3"/>
      <c r="R120" s="3"/>
      <c r="S120" s="3"/>
      <c r="T120" s="3"/>
      <c r="U120" s="3"/>
    </row>
    <row r="121" spans="1:21" x14ac:dyDescent="0.2">
      <c r="A121" s="19"/>
      <c r="B121" s="19"/>
      <c r="C121" s="3"/>
      <c r="D121" s="3"/>
      <c r="E121" s="3"/>
      <c r="F121" s="3"/>
      <c r="G121" s="3"/>
      <c r="H121" s="19"/>
      <c r="I121" s="19"/>
      <c r="J121" s="3"/>
      <c r="K121" s="3"/>
      <c r="L121" s="3"/>
      <c r="M121" s="3"/>
      <c r="N121" s="3"/>
      <c r="O121" s="19"/>
      <c r="P121" s="19"/>
      <c r="Q121" s="3"/>
      <c r="R121" s="3"/>
      <c r="S121" s="3"/>
      <c r="T121" s="3"/>
      <c r="U121" s="3"/>
    </row>
    <row r="122" spans="1:21" x14ac:dyDescent="0.2">
      <c r="A122" s="19"/>
      <c r="B122" s="19"/>
      <c r="C122" s="3"/>
      <c r="D122" s="3"/>
      <c r="E122" s="3"/>
      <c r="F122" s="3"/>
      <c r="G122" s="3"/>
      <c r="H122" s="19"/>
      <c r="I122" s="19"/>
      <c r="J122" s="3"/>
      <c r="K122" s="3"/>
      <c r="L122" s="3"/>
      <c r="M122" s="3"/>
      <c r="N122" s="3"/>
      <c r="O122" s="19"/>
      <c r="P122" s="19"/>
      <c r="Q122" s="3"/>
      <c r="R122" s="3"/>
      <c r="S122" s="3"/>
      <c r="T122" s="3"/>
      <c r="U122" s="3"/>
    </row>
    <row r="123" spans="1:21" x14ac:dyDescent="0.2">
      <c r="A123" s="19"/>
      <c r="B123" s="19"/>
      <c r="C123" s="3"/>
      <c r="D123" s="3"/>
      <c r="E123" s="3"/>
      <c r="F123" s="3"/>
      <c r="G123" s="3"/>
      <c r="H123" s="19"/>
      <c r="I123" s="19"/>
      <c r="J123" s="3"/>
      <c r="K123" s="3"/>
      <c r="L123" s="3"/>
      <c r="M123" s="3"/>
      <c r="N123" s="3"/>
      <c r="O123" s="19"/>
      <c r="P123" s="19"/>
      <c r="Q123" s="3"/>
      <c r="R123" s="3"/>
      <c r="S123" s="3"/>
      <c r="T123" s="3"/>
      <c r="U123" s="3"/>
    </row>
    <row r="124" spans="1:21" ht="90.6" customHeight="1" thickBot="1" x14ac:dyDescent="0.25">
      <c r="A124" s="59" t="s">
        <v>7</v>
      </c>
      <c r="B124" s="59"/>
      <c r="C124" s="63" t="str">
        <f>C103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24" s="63"/>
      <c r="E124" s="63"/>
      <c r="F124" s="63"/>
      <c r="G124" s="63"/>
      <c r="H124" s="59" t="s">
        <v>7</v>
      </c>
      <c r="I124" s="59"/>
      <c r="J124" s="63" t="str">
        <f>J103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24" s="63"/>
      <c r="L124" s="63"/>
      <c r="M124" s="63"/>
      <c r="N124" s="63"/>
      <c r="O124" s="59" t="s">
        <v>7</v>
      </c>
      <c r="P124" s="59"/>
      <c r="Q124" s="63" t="str">
        <f>Q103</f>
        <v>Число мастерских, оснащенных современной материально- технической базой по одной из компетенций, накопительным итогом, единиц</v>
      </c>
      <c r="R124" s="63"/>
      <c r="S124" s="63"/>
      <c r="T124" s="63"/>
      <c r="U124" s="63"/>
    </row>
    <row r="125" spans="1:21" ht="27" customHeight="1" thickBot="1" x14ac:dyDescent="0.25">
      <c r="A125" s="59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59"/>
      <c r="C125" s="59"/>
      <c r="D125" s="4">
        <f>F11</f>
        <v>40</v>
      </c>
      <c r="H125" s="59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59"/>
      <c r="J125" s="59"/>
      <c r="K125" s="4">
        <f>M11</f>
        <v>18</v>
      </c>
      <c r="O125" s="59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59"/>
      <c r="Q125" s="59"/>
      <c r="R125" s="4">
        <f>T11</f>
        <v>40</v>
      </c>
    </row>
    <row r="126" spans="1:21" ht="27" customHeight="1" thickBot="1" x14ac:dyDescent="0.25">
      <c r="A126" s="59" t="str">
        <f>"Значение по муниципалитету на конец "&amp;A106&amp;" года"</f>
        <v>Значение по муниципалитету на конец 2023 года</v>
      </c>
      <c r="B126" s="59"/>
      <c r="C126" s="59"/>
      <c r="D126" s="4" t="str">
        <f>F14</f>
        <v>???</v>
      </c>
      <c r="H126" s="59" t="str">
        <f>"Значение по муниципалитету на конец "&amp;H106&amp;" года"</f>
        <v>Значение по муниципалитету на конец 2023 года</v>
      </c>
      <c r="I126" s="59"/>
      <c r="J126" s="59"/>
      <c r="K126" s="4" t="str">
        <f>M14</f>
        <v>???</v>
      </c>
      <c r="O126" s="59" t="str">
        <f>"Значение по муниципалитету на конец "&amp;O106&amp;" года"</f>
        <v>Значение по муниципалитету на конец 2023 года</v>
      </c>
      <c r="P126" s="59"/>
      <c r="Q126" s="59"/>
      <c r="R126" s="4" t="str">
        <f>T14</f>
        <v>???</v>
      </c>
    </row>
    <row r="127" spans="1:21" ht="29.45" customHeight="1" x14ac:dyDescent="0.2">
      <c r="A127" s="7">
        <v>2024</v>
      </c>
      <c r="B127" s="68" t="str">
        <f>"ДОРОЖНАЯ КАРТА НА "&amp;A127&amp;" ГОД"</f>
        <v>ДОРОЖНАЯ КАРТА НА 2024 ГОД</v>
      </c>
      <c r="C127" s="68"/>
      <c r="D127" s="68"/>
      <c r="E127" s="68"/>
      <c r="F127" s="68"/>
      <c r="G127" s="68"/>
      <c r="H127" s="7">
        <v>2024</v>
      </c>
      <c r="I127" s="68" t="str">
        <f>"ДОРОЖНАЯ КАРТА НА "&amp;H127&amp;" ГОД"</f>
        <v>ДОРОЖНАЯ КАРТА НА 2024 ГОД</v>
      </c>
      <c r="J127" s="68"/>
      <c r="K127" s="68"/>
      <c r="L127" s="68"/>
      <c r="M127" s="68"/>
      <c r="N127" s="68"/>
      <c r="O127" s="7">
        <v>2024</v>
      </c>
      <c r="P127" s="68" t="str">
        <f>"ДОРОЖНАЯ КАРТА НА "&amp;O127&amp;" ГОД"</f>
        <v>ДОРОЖНАЯ КАРТА НА 2024 ГОД</v>
      </c>
      <c r="Q127" s="68"/>
      <c r="R127" s="68"/>
      <c r="S127" s="68"/>
      <c r="T127" s="68"/>
      <c r="U127" s="68"/>
    </row>
    <row r="128" spans="1:21" ht="24.6" customHeight="1" x14ac:dyDescent="0.2">
      <c r="A128" s="63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63"/>
      <c r="C128" s="63"/>
      <c r="D128" s="63"/>
      <c r="E128" s="63"/>
      <c r="F128" s="63"/>
      <c r="G128" s="63"/>
      <c r="H128" s="63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63"/>
      <c r="J128" s="63"/>
      <c r="K128" s="63"/>
      <c r="L128" s="63"/>
      <c r="M128" s="63"/>
      <c r="N128" s="63"/>
      <c r="O128" s="63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63"/>
      <c r="Q128" s="63"/>
      <c r="R128" s="63"/>
      <c r="S128" s="63"/>
      <c r="T128" s="63"/>
      <c r="U128" s="63"/>
    </row>
    <row r="129" spans="1:21" ht="28.5" x14ac:dyDescent="0.2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</row>
    <row r="130" spans="1:21" x14ac:dyDescent="0.2">
      <c r="A130" s="19"/>
      <c r="B130" s="19"/>
      <c r="C130" s="3"/>
      <c r="D130" s="3"/>
      <c r="E130" s="3"/>
      <c r="F130" s="3"/>
      <c r="G130" s="3"/>
      <c r="H130" s="19"/>
      <c r="I130" s="19"/>
      <c r="J130" s="3"/>
      <c r="K130" s="3"/>
      <c r="L130" s="3"/>
      <c r="M130" s="3"/>
      <c r="N130" s="3"/>
      <c r="O130" s="19"/>
      <c r="P130" s="19"/>
      <c r="Q130" s="3"/>
      <c r="R130" s="3"/>
      <c r="S130" s="3"/>
      <c r="T130" s="3"/>
      <c r="U130" s="3"/>
    </row>
    <row r="131" spans="1:21" x14ac:dyDescent="0.2">
      <c r="A131" s="19"/>
      <c r="B131" s="19"/>
      <c r="C131" s="3"/>
      <c r="D131" s="3"/>
      <c r="E131" s="3"/>
      <c r="F131" s="3"/>
      <c r="G131" s="3"/>
      <c r="H131" s="19"/>
      <c r="I131" s="19"/>
      <c r="J131" s="3"/>
      <c r="K131" s="3"/>
      <c r="L131" s="3"/>
      <c r="M131" s="3"/>
      <c r="N131" s="3"/>
      <c r="O131" s="19"/>
      <c r="P131" s="19"/>
      <c r="Q131" s="3"/>
      <c r="R131" s="3"/>
      <c r="S131" s="3"/>
      <c r="T131" s="3"/>
      <c r="U131" s="3"/>
    </row>
    <row r="132" spans="1:21" x14ac:dyDescent="0.2">
      <c r="A132" s="19"/>
      <c r="B132" s="19"/>
      <c r="C132" s="3"/>
      <c r="D132" s="3"/>
      <c r="E132" s="3"/>
      <c r="F132" s="3"/>
      <c r="G132" s="3"/>
      <c r="H132" s="19"/>
      <c r="I132" s="19"/>
      <c r="J132" s="3"/>
      <c r="K132" s="3"/>
      <c r="L132" s="3"/>
      <c r="M132" s="3"/>
      <c r="N132" s="3"/>
      <c r="O132" s="19"/>
      <c r="P132" s="19"/>
      <c r="Q132" s="3"/>
      <c r="R132" s="3"/>
      <c r="S132" s="3"/>
      <c r="T132" s="3"/>
      <c r="U132" s="3"/>
    </row>
    <row r="133" spans="1:21" x14ac:dyDescent="0.2">
      <c r="A133" s="19"/>
      <c r="B133" s="19"/>
      <c r="C133" s="3"/>
      <c r="D133" s="3"/>
      <c r="E133" s="3"/>
      <c r="F133" s="3"/>
      <c r="G133" s="3"/>
      <c r="H133" s="19"/>
      <c r="I133" s="19"/>
      <c r="J133" s="3"/>
      <c r="K133" s="3"/>
      <c r="L133" s="3"/>
      <c r="M133" s="3"/>
      <c r="N133" s="3"/>
      <c r="O133" s="19"/>
      <c r="P133" s="19"/>
      <c r="Q133" s="3"/>
      <c r="R133" s="3"/>
      <c r="S133" s="3"/>
      <c r="T133" s="3"/>
      <c r="U133" s="3"/>
    </row>
    <row r="134" spans="1:21" x14ac:dyDescent="0.2">
      <c r="A134" s="19"/>
      <c r="B134" s="19"/>
      <c r="C134" s="3"/>
      <c r="D134" s="3"/>
      <c r="E134" s="3"/>
      <c r="F134" s="3"/>
      <c r="G134" s="3"/>
      <c r="H134" s="19"/>
      <c r="I134" s="19"/>
      <c r="J134" s="3"/>
      <c r="K134" s="3"/>
      <c r="L134" s="3"/>
      <c r="M134" s="3"/>
      <c r="N134" s="3"/>
      <c r="O134" s="19"/>
      <c r="P134" s="19"/>
      <c r="Q134" s="3"/>
      <c r="R134" s="3"/>
      <c r="S134" s="3"/>
      <c r="T134" s="3"/>
      <c r="U134" s="3"/>
    </row>
    <row r="135" spans="1:21" x14ac:dyDescent="0.2">
      <c r="A135" s="19"/>
      <c r="B135" s="19"/>
      <c r="C135" s="3"/>
      <c r="D135" s="3"/>
      <c r="E135" s="3"/>
      <c r="F135" s="3"/>
      <c r="G135" s="3"/>
      <c r="H135" s="19"/>
      <c r="I135" s="19"/>
      <c r="J135" s="3"/>
      <c r="K135" s="3"/>
      <c r="L135" s="3"/>
      <c r="M135" s="3"/>
      <c r="N135" s="3"/>
      <c r="O135" s="19"/>
      <c r="P135" s="19"/>
      <c r="Q135" s="3"/>
      <c r="R135" s="3"/>
      <c r="S135" s="3"/>
      <c r="T135" s="3"/>
      <c r="U135" s="3"/>
    </row>
    <row r="136" spans="1:21" x14ac:dyDescent="0.2">
      <c r="A136" s="19"/>
      <c r="B136" s="19"/>
      <c r="C136" s="3"/>
      <c r="D136" s="3"/>
      <c r="E136" s="3"/>
      <c r="F136" s="3"/>
      <c r="G136" s="3"/>
      <c r="H136" s="19"/>
      <c r="I136" s="19"/>
      <c r="J136" s="3"/>
      <c r="K136" s="3"/>
      <c r="L136" s="3"/>
      <c r="M136" s="3"/>
      <c r="N136" s="3"/>
      <c r="O136" s="19"/>
      <c r="P136" s="19"/>
      <c r="Q136" s="3"/>
      <c r="R136" s="3"/>
      <c r="S136" s="3"/>
      <c r="T136" s="3"/>
      <c r="U136" s="3"/>
    </row>
    <row r="137" spans="1:21" x14ac:dyDescent="0.2">
      <c r="A137" s="19"/>
      <c r="B137" s="19"/>
      <c r="C137" s="3"/>
      <c r="D137" s="3"/>
      <c r="E137" s="3"/>
      <c r="F137" s="3"/>
      <c r="G137" s="3"/>
      <c r="H137" s="19"/>
      <c r="I137" s="19"/>
      <c r="J137" s="3"/>
      <c r="K137" s="3"/>
      <c r="L137" s="3"/>
      <c r="M137" s="3"/>
      <c r="N137" s="3"/>
      <c r="O137" s="19"/>
      <c r="P137" s="19"/>
      <c r="Q137" s="3"/>
      <c r="R137" s="3"/>
      <c r="S137" s="3"/>
      <c r="T137" s="3"/>
      <c r="U137" s="3"/>
    </row>
    <row r="138" spans="1:21" x14ac:dyDescent="0.2">
      <c r="A138" s="19"/>
      <c r="B138" s="19"/>
      <c r="C138" s="3"/>
      <c r="D138" s="3"/>
      <c r="E138" s="3"/>
      <c r="F138" s="3"/>
      <c r="G138" s="3"/>
      <c r="H138" s="19"/>
      <c r="I138" s="19"/>
      <c r="J138" s="3"/>
      <c r="K138" s="3"/>
      <c r="L138" s="3"/>
      <c r="M138" s="3"/>
      <c r="N138" s="3"/>
      <c r="O138" s="19"/>
      <c r="P138" s="19"/>
      <c r="Q138" s="3"/>
      <c r="R138" s="3"/>
      <c r="S138" s="3"/>
      <c r="T138" s="3"/>
      <c r="U138" s="3"/>
    </row>
    <row r="139" spans="1:21" x14ac:dyDescent="0.2">
      <c r="A139" s="19"/>
      <c r="B139" s="19"/>
      <c r="C139" s="3"/>
      <c r="D139" s="3"/>
      <c r="E139" s="3"/>
      <c r="F139" s="3"/>
      <c r="G139" s="3"/>
      <c r="H139" s="19"/>
      <c r="I139" s="19"/>
      <c r="J139" s="3"/>
      <c r="K139" s="3"/>
      <c r="L139" s="3"/>
      <c r="M139" s="3"/>
      <c r="N139" s="3"/>
      <c r="O139" s="19"/>
      <c r="P139" s="19"/>
      <c r="Q139" s="3"/>
      <c r="R139" s="3"/>
      <c r="S139" s="3"/>
      <c r="T139" s="3"/>
      <c r="U139" s="3"/>
    </row>
    <row r="140" spans="1:21" x14ac:dyDescent="0.2">
      <c r="A140" s="19"/>
      <c r="B140" s="19"/>
      <c r="C140" s="3"/>
      <c r="D140" s="3"/>
      <c r="E140" s="3"/>
      <c r="F140" s="3"/>
      <c r="G140" s="3"/>
      <c r="H140" s="19"/>
      <c r="I140" s="19"/>
      <c r="J140" s="3"/>
      <c r="K140" s="3"/>
      <c r="L140" s="3"/>
      <c r="M140" s="3"/>
      <c r="N140" s="3"/>
      <c r="O140" s="19"/>
      <c r="P140" s="19"/>
      <c r="Q140" s="3"/>
      <c r="R140" s="3"/>
      <c r="S140" s="3"/>
      <c r="T140" s="3"/>
      <c r="U140" s="3"/>
    </row>
    <row r="141" spans="1:21" x14ac:dyDescent="0.2">
      <c r="A141" s="19"/>
      <c r="B141" s="19"/>
      <c r="C141" s="3"/>
      <c r="D141" s="3"/>
      <c r="E141" s="3"/>
      <c r="F141" s="3"/>
      <c r="G141" s="3"/>
      <c r="H141" s="19"/>
      <c r="I141" s="19"/>
      <c r="J141" s="3"/>
      <c r="K141" s="3"/>
      <c r="L141" s="3"/>
      <c r="M141" s="3"/>
      <c r="N141" s="3"/>
      <c r="O141" s="19"/>
      <c r="P141" s="19"/>
      <c r="Q141" s="3"/>
      <c r="R141" s="3"/>
      <c r="S141" s="3"/>
      <c r="T141" s="3"/>
      <c r="U141" s="3"/>
    </row>
    <row r="142" spans="1:21" x14ac:dyDescent="0.2">
      <c r="A142" s="19"/>
      <c r="B142" s="19"/>
      <c r="C142" s="3"/>
      <c r="D142" s="3"/>
      <c r="E142" s="3"/>
      <c r="F142" s="3"/>
      <c r="G142" s="3"/>
      <c r="H142" s="19"/>
      <c r="I142" s="19"/>
      <c r="J142" s="3"/>
      <c r="K142" s="3"/>
      <c r="L142" s="3"/>
      <c r="M142" s="3"/>
      <c r="N142" s="3"/>
      <c r="O142" s="19"/>
      <c r="P142" s="19"/>
      <c r="Q142" s="3"/>
      <c r="R142" s="3"/>
      <c r="S142" s="3"/>
      <c r="T142" s="3"/>
      <c r="U142" s="3"/>
    </row>
    <row r="143" spans="1:21" x14ac:dyDescent="0.2">
      <c r="A143" s="19"/>
      <c r="B143" s="19"/>
      <c r="C143" s="3"/>
      <c r="D143" s="3"/>
      <c r="E143" s="3"/>
      <c r="F143" s="3"/>
      <c r="G143" s="3"/>
      <c r="H143" s="19"/>
      <c r="I143" s="19"/>
      <c r="J143" s="3"/>
      <c r="K143" s="3"/>
      <c r="L143" s="3"/>
      <c r="M143" s="3"/>
      <c r="N143" s="3"/>
      <c r="O143" s="19"/>
      <c r="P143" s="19"/>
      <c r="Q143" s="3"/>
      <c r="R143" s="3"/>
      <c r="S143" s="3"/>
      <c r="T143" s="3"/>
      <c r="U143" s="3"/>
    </row>
    <row r="144" spans="1:21" x14ac:dyDescent="0.2">
      <c r="A144" s="19"/>
      <c r="B144" s="19"/>
      <c r="C144" s="3"/>
      <c r="D144" s="3"/>
      <c r="E144" s="3"/>
      <c r="F144" s="3"/>
      <c r="G144" s="3"/>
      <c r="H144" s="19"/>
      <c r="I144" s="19"/>
      <c r="J144" s="3"/>
      <c r="K144" s="3"/>
      <c r="L144" s="3"/>
      <c r="M144" s="3"/>
      <c r="N144" s="3"/>
      <c r="O144" s="19"/>
      <c r="P144" s="19"/>
      <c r="Q144" s="3"/>
      <c r="R144" s="3"/>
      <c r="S144" s="3"/>
      <c r="T144" s="3"/>
      <c r="U144" s="3"/>
    </row>
    <row r="145" spans="1:21" ht="90.6" customHeight="1" thickBot="1" x14ac:dyDescent="0.25">
      <c r="A145" s="59" t="s">
        <v>7</v>
      </c>
      <c r="B145" s="59"/>
      <c r="C145" s="63" t="str">
        <f>C124</f>
        <v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v>
      </c>
      <c r="D145" s="63"/>
      <c r="E145" s="63"/>
      <c r="F145" s="63"/>
      <c r="G145" s="63"/>
      <c r="H145" s="59" t="s">
        <v>7</v>
      </c>
      <c r="I145" s="59"/>
      <c r="J145" s="63" t="str">
        <f>J124</f>
        <v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v>
      </c>
      <c r="K145" s="63"/>
      <c r="L145" s="63"/>
      <c r="M145" s="63"/>
      <c r="N145" s="63"/>
      <c r="O145" s="59" t="s">
        <v>7</v>
      </c>
      <c r="P145" s="59"/>
      <c r="Q145" s="63" t="str">
        <f>Q124</f>
        <v>Число мастерских, оснащенных современной материально- технической базой по одной из компетенций, накопительным итогом, единиц</v>
      </c>
      <c r="R145" s="63"/>
      <c r="S145" s="63"/>
      <c r="T145" s="63"/>
      <c r="U145" s="63"/>
    </row>
    <row r="146" spans="1:21" ht="27" customHeight="1" thickBot="1" x14ac:dyDescent="0.25">
      <c r="A146" s="59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59"/>
      <c r="C146" s="59"/>
      <c r="D146" s="4">
        <f>G11</f>
        <v>50</v>
      </c>
      <c r="H146" s="59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59"/>
      <c r="J146" s="59"/>
      <c r="K146" s="4">
        <f>N11</f>
        <v>25</v>
      </c>
      <c r="O146" s="59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59"/>
      <c r="Q146" s="59"/>
      <c r="R146" s="4">
        <f>U11</f>
        <v>50</v>
      </c>
    </row>
    <row r="147" spans="1:21" ht="27" customHeight="1" thickBot="1" x14ac:dyDescent="0.25">
      <c r="A147" s="59" t="str">
        <f>"Значение по муниципалитету на конец "&amp;A127&amp;" года"</f>
        <v>Значение по муниципалитету на конец 2024 года</v>
      </c>
      <c r="B147" s="59"/>
      <c r="C147" s="59"/>
      <c r="D147" s="4" t="str">
        <f>G14</f>
        <v>???</v>
      </c>
      <c r="H147" s="59" t="str">
        <f>"Значение по муниципалитету на конец "&amp;H127&amp;" года"</f>
        <v>Значение по муниципалитету на конец 2024 года</v>
      </c>
      <c r="I147" s="59"/>
      <c r="J147" s="59"/>
      <c r="K147" s="4" t="str">
        <f>N14</f>
        <v>???</v>
      </c>
      <c r="O147" s="59" t="str">
        <f>"Значение по муниципалитету на конец "&amp;O127&amp;" года"</f>
        <v>Значение по муниципалитету на конец 2024 года</v>
      </c>
      <c r="P147" s="59"/>
      <c r="Q147" s="59"/>
      <c r="R147" s="4" t="str">
        <f>U14</f>
        <v>???</v>
      </c>
    </row>
  </sheetData>
  <mergeCells count="147">
    <mergeCell ref="A146:C146"/>
    <mergeCell ref="H146:J146"/>
    <mergeCell ref="O146:Q146"/>
    <mergeCell ref="A147:C147"/>
    <mergeCell ref="H147:J147"/>
    <mergeCell ref="O147:Q147"/>
    <mergeCell ref="A145:B145"/>
    <mergeCell ref="C145:G145"/>
    <mergeCell ref="H145:I145"/>
    <mergeCell ref="J145:N145"/>
    <mergeCell ref="O145:P145"/>
    <mergeCell ref="Q145:U145"/>
    <mergeCell ref="B127:G127"/>
    <mergeCell ref="I127:N127"/>
    <mergeCell ref="P127:U127"/>
    <mergeCell ref="A128:G128"/>
    <mergeCell ref="H128:N128"/>
    <mergeCell ref="O128:U128"/>
    <mergeCell ref="A125:C125"/>
    <mergeCell ref="H125:J125"/>
    <mergeCell ref="O125:Q125"/>
    <mergeCell ref="A126:C126"/>
    <mergeCell ref="H126:J126"/>
    <mergeCell ref="O126:Q126"/>
    <mergeCell ref="A124:B124"/>
    <mergeCell ref="C124:G124"/>
    <mergeCell ref="H124:I124"/>
    <mergeCell ref="J124:N124"/>
    <mergeCell ref="O124:P124"/>
    <mergeCell ref="Q124:U124"/>
    <mergeCell ref="B106:G106"/>
    <mergeCell ref="I106:N106"/>
    <mergeCell ref="P106:U106"/>
    <mergeCell ref="A107:G107"/>
    <mergeCell ref="H107:N107"/>
    <mergeCell ref="O107:U107"/>
    <mergeCell ref="A104:C104"/>
    <mergeCell ref="H104:J104"/>
    <mergeCell ref="O104:Q104"/>
    <mergeCell ref="A105:C105"/>
    <mergeCell ref="H105:J105"/>
    <mergeCell ref="O105:Q105"/>
    <mergeCell ref="A103:B103"/>
    <mergeCell ref="C103:G103"/>
    <mergeCell ref="H103:I103"/>
    <mergeCell ref="J103:N103"/>
    <mergeCell ref="O103:P103"/>
    <mergeCell ref="Q103:U103"/>
    <mergeCell ref="B85:G85"/>
    <mergeCell ref="I85:N85"/>
    <mergeCell ref="P85:U85"/>
    <mergeCell ref="A86:G86"/>
    <mergeCell ref="H86:N86"/>
    <mergeCell ref="O86:U86"/>
    <mergeCell ref="A83:C83"/>
    <mergeCell ref="H83:J83"/>
    <mergeCell ref="O83:Q83"/>
    <mergeCell ref="A84:C84"/>
    <mergeCell ref="H84:J84"/>
    <mergeCell ref="O84:Q84"/>
    <mergeCell ref="A82:B82"/>
    <mergeCell ref="C82:G82"/>
    <mergeCell ref="H82:I82"/>
    <mergeCell ref="J82:N82"/>
    <mergeCell ref="O82:P82"/>
    <mergeCell ref="Q82:U82"/>
    <mergeCell ref="B64:G64"/>
    <mergeCell ref="I64:N64"/>
    <mergeCell ref="P64:U64"/>
    <mergeCell ref="A65:G65"/>
    <mergeCell ref="H65:N65"/>
    <mergeCell ref="O65:U65"/>
    <mergeCell ref="A62:C62"/>
    <mergeCell ref="H62:J62"/>
    <mergeCell ref="O62:Q62"/>
    <mergeCell ref="A63:C63"/>
    <mergeCell ref="H63:J63"/>
    <mergeCell ref="O63:Q63"/>
    <mergeCell ref="A61:B61"/>
    <mergeCell ref="C61:G61"/>
    <mergeCell ref="H61:I61"/>
    <mergeCell ref="J61:N61"/>
    <mergeCell ref="O61:P61"/>
    <mergeCell ref="Q61:U61"/>
    <mergeCell ref="B43:G43"/>
    <mergeCell ref="I43:N43"/>
    <mergeCell ref="P43:U43"/>
    <mergeCell ref="A44:G44"/>
    <mergeCell ref="H44:N44"/>
    <mergeCell ref="O44:U44"/>
    <mergeCell ref="A41:C41"/>
    <mergeCell ref="H41:J41"/>
    <mergeCell ref="O41:Q41"/>
    <mergeCell ref="A42:C42"/>
    <mergeCell ref="H42:J42"/>
    <mergeCell ref="O42:Q42"/>
    <mergeCell ref="A40:B40"/>
    <mergeCell ref="C40:G40"/>
    <mergeCell ref="H40:I40"/>
    <mergeCell ref="J40:N40"/>
    <mergeCell ref="O40:P40"/>
    <mergeCell ref="Q40:U40"/>
    <mergeCell ref="B22:G22"/>
    <mergeCell ref="I22:N22"/>
    <mergeCell ref="P22:U22"/>
    <mergeCell ref="A23:G23"/>
    <mergeCell ref="H23:N23"/>
    <mergeCell ref="O23:U23"/>
    <mergeCell ref="A20:C20"/>
    <mergeCell ref="H20:J20"/>
    <mergeCell ref="O20:Q20"/>
    <mergeCell ref="A21:C21"/>
    <mergeCell ref="H21:J21"/>
    <mergeCell ref="O21:Q21"/>
    <mergeCell ref="A18:G18"/>
    <mergeCell ref="H18:N18"/>
    <mergeCell ref="O18:U18"/>
    <mergeCell ref="A19:B19"/>
    <mergeCell ref="C19:G19"/>
    <mergeCell ref="H19:I19"/>
    <mergeCell ref="J19:N19"/>
    <mergeCell ref="O19:P19"/>
    <mergeCell ref="Q19:U19"/>
    <mergeCell ref="A9:G9"/>
    <mergeCell ref="H9:N9"/>
    <mergeCell ref="O9:U9"/>
    <mergeCell ref="A12:G12"/>
    <mergeCell ref="H12:N12"/>
    <mergeCell ref="O12:U12"/>
    <mergeCell ref="A8:B8"/>
    <mergeCell ref="C8:G8"/>
    <mergeCell ref="H8:I8"/>
    <mergeCell ref="J8:N8"/>
    <mergeCell ref="O8:P8"/>
    <mergeCell ref="Q8:U8"/>
    <mergeCell ref="A5:B5"/>
    <mergeCell ref="C5:G5"/>
    <mergeCell ref="H5:I5"/>
    <mergeCell ref="J5:N5"/>
    <mergeCell ref="O5:P5"/>
    <mergeCell ref="Q5:U5"/>
    <mergeCell ref="A4:B4"/>
    <mergeCell ref="C4:G4"/>
    <mergeCell ref="H4:I4"/>
    <mergeCell ref="J4:N4"/>
    <mergeCell ref="O4:P4"/>
    <mergeCell ref="Q4:U4"/>
  </mergeCells>
  <dataValidations count="1">
    <dataValidation type="date" allowBlank="1" showErrorMessage="1" error="Введите дату в формате дд.мм.гггг" sqref="A25:B39 H25:I39 O25:P39 A46:B60 H46:I60 O46:P60 A67:B81 H67:I81 O67:P81 A88:B102 H88:I102 O88:P102 A109:B123 H109:I123 O109:P123 A130:B144 H130:I144 O130:P144">
      <formula1>43466</formula1>
      <formula2>45658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7"/>
  <sheetViews>
    <sheetView zoomScale="70" zoomScaleNormal="70" workbookViewId="0">
      <selection activeCell="J11" sqref="J11"/>
    </sheetView>
  </sheetViews>
  <sheetFormatPr defaultColWidth="8.85546875" defaultRowHeight="14.25" x14ac:dyDescent="0.2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1" width="16.7109375" style="1" customWidth="1"/>
    <col min="22" max="23" width="16.7109375" style="18" customWidth="1"/>
    <col min="24" max="24" width="33" style="18" customWidth="1"/>
    <col min="25" max="25" width="20.7109375" style="18" customWidth="1"/>
    <col min="26" max="28" width="16.7109375" style="18" customWidth="1"/>
    <col min="29" max="30" width="16.7109375" style="1" customWidth="1"/>
    <col min="31" max="31" width="33" style="1" customWidth="1"/>
    <col min="32" max="32" width="20.7109375" style="1" customWidth="1"/>
    <col min="33" max="37" width="16.7109375" style="1" customWidth="1"/>
    <col min="38" max="38" width="33" style="1" customWidth="1"/>
    <col min="39" max="39" width="20.7109375" style="1" customWidth="1"/>
    <col min="40" max="44" width="16.7109375" style="1" customWidth="1"/>
    <col min="45" max="45" width="33" style="1" customWidth="1"/>
    <col min="46" max="46" width="20.7109375" style="1" customWidth="1"/>
    <col min="47" max="49" width="16.7109375" style="1" customWidth="1"/>
    <col min="50" max="16384" width="8.85546875" style="2"/>
  </cols>
  <sheetData>
    <row r="1" spans="1:49" ht="13.9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ht="13.9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13.9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48" customHeight="1" x14ac:dyDescent="0.2">
      <c r="A4" s="59" t="s">
        <v>11</v>
      </c>
      <c r="B4" s="59"/>
      <c r="C4" s="60" t="s">
        <v>56</v>
      </c>
      <c r="D4" s="60"/>
      <c r="E4" s="60"/>
      <c r="F4" s="60"/>
      <c r="G4" s="60"/>
      <c r="H4" s="59" t="s">
        <v>11</v>
      </c>
      <c r="I4" s="59"/>
      <c r="J4" s="60" t="str">
        <f>C4</f>
        <v>Содействие занятости женщин - создание условий дошкольного образования для детей в возрасте до трех лет</v>
      </c>
      <c r="K4" s="60"/>
      <c r="L4" s="60"/>
      <c r="M4" s="60"/>
      <c r="N4" s="60"/>
      <c r="O4" s="59" t="s">
        <v>11</v>
      </c>
      <c r="P4" s="59"/>
      <c r="Q4" s="60" t="str">
        <f>J4</f>
        <v>Содействие занятости женщин - создание условий дошкольного образования для детей в возрасте до трех лет</v>
      </c>
      <c r="R4" s="60"/>
      <c r="S4" s="60"/>
      <c r="T4" s="60"/>
      <c r="U4" s="60"/>
      <c r="V4" s="59" t="s">
        <v>11</v>
      </c>
      <c r="W4" s="59"/>
      <c r="X4" s="60" t="str">
        <f>Q4</f>
        <v>Содействие занятости женщин - создание условий дошкольного образования для детей в возрасте до трех лет</v>
      </c>
      <c r="Y4" s="60"/>
      <c r="Z4" s="60"/>
      <c r="AA4" s="60"/>
      <c r="AB4" s="60"/>
      <c r="AC4" s="59" t="s">
        <v>11</v>
      </c>
      <c r="AD4" s="59"/>
      <c r="AE4" s="60" t="str">
        <f>Q4</f>
        <v>Содействие занятости женщин - создание условий дошкольного образования для детей в возрасте до трех лет</v>
      </c>
      <c r="AF4" s="60"/>
      <c r="AG4" s="60"/>
      <c r="AH4" s="60"/>
      <c r="AI4" s="60"/>
      <c r="AJ4" s="59" t="s">
        <v>11</v>
      </c>
      <c r="AK4" s="59"/>
      <c r="AL4" s="60" t="str">
        <f>AE4</f>
        <v>Содействие занятости женщин - создание условий дошкольного образования для детей в возрасте до трех лет</v>
      </c>
      <c r="AM4" s="60"/>
      <c r="AN4" s="60"/>
      <c r="AO4" s="60"/>
      <c r="AP4" s="60"/>
      <c r="AQ4" s="59" t="s">
        <v>11</v>
      </c>
      <c r="AR4" s="59"/>
      <c r="AS4" s="60" t="str">
        <f>AL4</f>
        <v>Содействие занятости женщин - создание условий дошкольного образования для детей в возрасте до трех лет</v>
      </c>
      <c r="AT4" s="60"/>
      <c r="AU4" s="60"/>
      <c r="AV4" s="60"/>
      <c r="AW4" s="60"/>
    </row>
    <row r="5" spans="1:49" ht="24" customHeight="1" x14ac:dyDescent="0.2">
      <c r="A5" s="59" t="s">
        <v>10</v>
      </c>
      <c r="B5" s="59"/>
      <c r="C5" s="61" t="str">
        <f>'Команда проекта'!B8</f>
        <v>Ермаковский район</v>
      </c>
      <c r="D5" s="61"/>
      <c r="E5" s="61"/>
      <c r="F5" s="61"/>
      <c r="G5" s="61"/>
      <c r="H5" s="59" t="s">
        <v>10</v>
      </c>
      <c r="I5" s="59"/>
      <c r="J5" s="61" t="str">
        <f>C5</f>
        <v>Ермаковский район</v>
      </c>
      <c r="K5" s="61"/>
      <c r="L5" s="61"/>
      <c r="M5" s="61"/>
      <c r="N5" s="61"/>
      <c r="O5" s="59" t="s">
        <v>10</v>
      </c>
      <c r="P5" s="59"/>
      <c r="Q5" s="61" t="str">
        <f>J5</f>
        <v>Ермаковский район</v>
      </c>
      <c r="R5" s="61"/>
      <c r="S5" s="61"/>
      <c r="T5" s="61"/>
      <c r="U5" s="61"/>
      <c r="V5" s="59" t="s">
        <v>10</v>
      </c>
      <c r="W5" s="59"/>
      <c r="X5" s="61" t="str">
        <f>Q5</f>
        <v>Ермаковский район</v>
      </c>
      <c r="Y5" s="61"/>
      <c r="Z5" s="61"/>
      <c r="AA5" s="61"/>
      <c r="AB5" s="61"/>
      <c r="AC5" s="59" t="s">
        <v>10</v>
      </c>
      <c r="AD5" s="59"/>
      <c r="AE5" s="61" t="str">
        <f>Q5</f>
        <v>Ермаковский район</v>
      </c>
      <c r="AF5" s="61"/>
      <c r="AG5" s="61"/>
      <c r="AH5" s="61"/>
      <c r="AI5" s="61"/>
      <c r="AJ5" s="59" t="s">
        <v>10</v>
      </c>
      <c r="AK5" s="59"/>
      <c r="AL5" s="61" t="str">
        <f>AE5</f>
        <v>Ермаковский район</v>
      </c>
      <c r="AM5" s="61"/>
      <c r="AN5" s="61"/>
      <c r="AO5" s="61"/>
      <c r="AP5" s="61"/>
      <c r="AQ5" s="59" t="s">
        <v>10</v>
      </c>
      <c r="AR5" s="59"/>
      <c r="AS5" s="61" t="str">
        <f>AL5</f>
        <v>Ермаковский район</v>
      </c>
      <c r="AT5" s="61"/>
      <c r="AU5" s="61"/>
      <c r="AV5" s="61"/>
      <c r="AW5" s="61"/>
    </row>
    <row r="8" spans="1:49" ht="103.15" customHeight="1" x14ac:dyDescent="0.2">
      <c r="A8" s="64" t="s">
        <v>7</v>
      </c>
      <c r="B8" s="64"/>
      <c r="C8" s="65" t="s">
        <v>126</v>
      </c>
      <c r="D8" s="65"/>
      <c r="E8" s="65"/>
      <c r="F8" s="65"/>
      <c r="G8" s="65"/>
      <c r="H8" s="64" t="s">
        <v>7</v>
      </c>
      <c r="I8" s="64"/>
      <c r="J8" s="59" t="s">
        <v>57</v>
      </c>
      <c r="K8" s="59"/>
      <c r="L8" s="59"/>
      <c r="M8" s="59"/>
      <c r="N8" s="59"/>
      <c r="O8" s="64" t="s">
        <v>7</v>
      </c>
      <c r="P8" s="64"/>
      <c r="Q8" s="59" t="s">
        <v>127</v>
      </c>
      <c r="R8" s="59"/>
      <c r="S8" s="59"/>
      <c r="T8" s="59"/>
      <c r="U8" s="59"/>
      <c r="V8" s="64" t="s">
        <v>7</v>
      </c>
      <c r="W8" s="64"/>
      <c r="X8" s="59" t="s">
        <v>128</v>
      </c>
      <c r="Y8" s="59"/>
      <c r="Z8" s="59"/>
      <c r="AA8" s="59"/>
      <c r="AB8" s="59"/>
      <c r="AC8" s="64" t="s">
        <v>7</v>
      </c>
      <c r="AD8" s="64"/>
      <c r="AE8" s="59" t="s">
        <v>58</v>
      </c>
      <c r="AF8" s="59"/>
      <c r="AG8" s="59"/>
      <c r="AH8" s="59"/>
      <c r="AI8" s="59"/>
      <c r="AJ8" s="64" t="s">
        <v>7</v>
      </c>
      <c r="AK8" s="64"/>
      <c r="AL8" s="59" t="s">
        <v>59</v>
      </c>
      <c r="AM8" s="59"/>
      <c r="AN8" s="59"/>
      <c r="AO8" s="59"/>
      <c r="AP8" s="59"/>
      <c r="AQ8" s="64" t="s">
        <v>7</v>
      </c>
      <c r="AR8" s="64"/>
      <c r="AS8" s="59" t="s">
        <v>60</v>
      </c>
      <c r="AT8" s="59"/>
      <c r="AU8" s="59"/>
      <c r="AV8" s="59"/>
      <c r="AW8" s="59"/>
    </row>
    <row r="9" spans="1:49" ht="30" customHeight="1" x14ac:dyDescent="0.2">
      <c r="A9" s="67" t="s">
        <v>14</v>
      </c>
      <c r="B9" s="67"/>
      <c r="C9" s="67"/>
      <c r="D9" s="67"/>
      <c r="E9" s="67"/>
      <c r="F9" s="67"/>
      <c r="G9" s="67"/>
      <c r="H9" s="67" t="s">
        <v>14</v>
      </c>
      <c r="I9" s="67"/>
      <c r="J9" s="67"/>
      <c r="K9" s="67"/>
      <c r="L9" s="67"/>
      <c r="M9" s="67"/>
      <c r="N9" s="67"/>
      <c r="O9" s="67" t="s">
        <v>14</v>
      </c>
      <c r="P9" s="67"/>
      <c r="Q9" s="67"/>
      <c r="R9" s="67"/>
      <c r="S9" s="67"/>
      <c r="T9" s="67"/>
      <c r="U9" s="67"/>
      <c r="V9" s="67" t="s">
        <v>14</v>
      </c>
      <c r="W9" s="67"/>
      <c r="X9" s="67"/>
      <c r="Y9" s="67"/>
      <c r="Z9" s="67"/>
      <c r="AA9" s="67"/>
      <c r="AB9" s="67"/>
      <c r="AC9" s="60" t="s">
        <v>14</v>
      </c>
      <c r="AD9" s="60"/>
      <c r="AE9" s="60"/>
      <c r="AF9" s="60"/>
      <c r="AG9" s="60"/>
      <c r="AH9" s="60"/>
      <c r="AI9" s="60"/>
      <c r="AJ9" s="67" t="s">
        <v>14</v>
      </c>
      <c r="AK9" s="67"/>
      <c r="AL9" s="67"/>
      <c r="AM9" s="67"/>
      <c r="AN9" s="67"/>
      <c r="AO9" s="67"/>
      <c r="AP9" s="67"/>
      <c r="AQ9" s="67" t="s">
        <v>14</v>
      </c>
      <c r="AR9" s="67"/>
      <c r="AS9" s="67"/>
      <c r="AT9" s="67"/>
      <c r="AU9" s="67"/>
      <c r="AV9" s="67"/>
      <c r="AW9" s="67"/>
    </row>
    <row r="10" spans="1:49" ht="30" customHeight="1" x14ac:dyDescent="0.2">
      <c r="A10" s="6" t="s">
        <v>13</v>
      </c>
      <c r="B10" s="6">
        <v>2019</v>
      </c>
      <c r="C10" s="6">
        <v>2020</v>
      </c>
      <c r="D10" s="6">
        <v>2021</v>
      </c>
      <c r="E10" s="6">
        <v>2022</v>
      </c>
      <c r="F10" s="6">
        <v>2023</v>
      </c>
      <c r="G10" s="6">
        <v>2024</v>
      </c>
      <c r="H10" s="6" t="s">
        <v>13</v>
      </c>
      <c r="I10" s="6">
        <v>2019</v>
      </c>
      <c r="J10" s="6">
        <v>2020</v>
      </c>
      <c r="K10" s="6">
        <v>2021</v>
      </c>
      <c r="L10" s="6">
        <v>2022</v>
      </c>
      <c r="M10" s="6">
        <v>2023</v>
      </c>
      <c r="N10" s="6">
        <v>2024</v>
      </c>
      <c r="O10" s="6" t="s">
        <v>13</v>
      </c>
      <c r="P10" s="6">
        <v>2019</v>
      </c>
      <c r="Q10" s="6">
        <v>2020</v>
      </c>
      <c r="R10" s="6">
        <v>2021</v>
      </c>
      <c r="S10" s="6">
        <v>2022</v>
      </c>
      <c r="T10" s="6">
        <v>2023</v>
      </c>
      <c r="U10" s="6">
        <v>2024</v>
      </c>
      <c r="V10" s="6" t="s">
        <v>13</v>
      </c>
      <c r="W10" s="6">
        <v>2019</v>
      </c>
      <c r="X10" s="6">
        <v>2020</v>
      </c>
      <c r="Y10" s="6">
        <v>2021</v>
      </c>
      <c r="Z10" s="6">
        <v>2022</v>
      </c>
      <c r="AA10" s="6">
        <v>2023</v>
      </c>
      <c r="AB10" s="6">
        <v>2024</v>
      </c>
      <c r="AC10" s="6" t="s">
        <v>13</v>
      </c>
      <c r="AD10" s="6">
        <v>2019</v>
      </c>
      <c r="AE10" s="6">
        <v>2020</v>
      </c>
      <c r="AF10" s="6">
        <v>2021</v>
      </c>
      <c r="AG10" s="6">
        <v>2022</v>
      </c>
      <c r="AH10" s="6">
        <v>2023</v>
      </c>
      <c r="AI10" s="6">
        <v>2024</v>
      </c>
      <c r="AJ10" s="6" t="s">
        <v>13</v>
      </c>
      <c r="AK10" s="6">
        <v>2019</v>
      </c>
      <c r="AL10" s="6">
        <v>2020</v>
      </c>
      <c r="AM10" s="6">
        <v>2021</v>
      </c>
      <c r="AN10" s="6">
        <v>2022</v>
      </c>
      <c r="AO10" s="6">
        <v>2023</v>
      </c>
      <c r="AP10" s="6">
        <v>2024</v>
      </c>
      <c r="AQ10" s="6" t="s">
        <v>13</v>
      </c>
      <c r="AR10" s="6">
        <v>2019</v>
      </c>
      <c r="AS10" s="6">
        <v>2020</v>
      </c>
      <c r="AT10" s="6">
        <v>2021</v>
      </c>
      <c r="AU10" s="6">
        <v>2022</v>
      </c>
      <c r="AV10" s="6">
        <v>2023</v>
      </c>
      <c r="AW10" s="6">
        <v>2024</v>
      </c>
    </row>
    <row r="11" spans="1:49" s="15" customFormat="1" ht="30" customHeight="1" x14ac:dyDescent="0.25">
      <c r="A11" s="11">
        <v>64.3</v>
      </c>
      <c r="B11" s="11">
        <v>66.2</v>
      </c>
      <c r="C11" s="11">
        <v>66.599999999999994</v>
      </c>
      <c r="D11" s="11">
        <v>67</v>
      </c>
      <c r="E11" s="11">
        <v>67.400000000000006</v>
      </c>
      <c r="F11" s="11">
        <v>67.8</v>
      </c>
      <c r="G11" s="11">
        <v>68.2</v>
      </c>
      <c r="H11" s="14">
        <v>931</v>
      </c>
      <c r="I11" s="14" t="s">
        <v>39</v>
      </c>
      <c r="J11" s="14">
        <v>857</v>
      </c>
      <c r="K11" s="14">
        <v>857</v>
      </c>
      <c r="L11" s="14">
        <v>1076</v>
      </c>
      <c r="M11" s="14">
        <v>1076</v>
      </c>
      <c r="N11" s="14">
        <v>1076</v>
      </c>
      <c r="O11" s="14">
        <v>16581</v>
      </c>
      <c r="P11" s="14">
        <v>16921</v>
      </c>
      <c r="Q11" s="14">
        <v>19561</v>
      </c>
      <c r="R11" s="14">
        <v>21863</v>
      </c>
      <c r="S11" s="14">
        <v>21863</v>
      </c>
      <c r="T11" s="14">
        <v>21863</v>
      </c>
      <c r="U11" s="14">
        <v>21863</v>
      </c>
      <c r="V11" s="14">
        <v>232</v>
      </c>
      <c r="W11" s="14">
        <v>240</v>
      </c>
      <c r="X11" s="14">
        <v>277</v>
      </c>
      <c r="Y11" s="14">
        <v>310</v>
      </c>
      <c r="Z11" s="14">
        <v>310</v>
      </c>
      <c r="AA11" s="14">
        <v>310</v>
      </c>
      <c r="AB11" s="14">
        <v>310</v>
      </c>
      <c r="AC11" s="11">
        <v>74.599999999999994</v>
      </c>
      <c r="AD11" s="11">
        <v>77.64</v>
      </c>
      <c r="AE11" s="11">
        <v>89.6</v>
      </c>
      <c r="AF11" s="11">
        <v>100</v>
      </c>
      <c r="AG11" s="11">
        <v>100</v>
      </c>
      <c r="AH11" s="11">
        <v>100</v>
      </c>
      <c r="AI11" s="11">
        <v>100</v>
      </c>
      <c r="AJ11" s="11">
        <v>1.4</v>
      </c>
      <c r="AK11" s="11">
        <v>1.4</v>
      </c>
      <c r="AL11" s="11">
        <v>1.4</v>
      </c>
      <c r="AM11" s="11">
        <v>1.4</v>
      </c>
      <c r="AN11" s="11">
        <v>1.4</v>
      </c>
      <c r="AO11" s="11">
        <v>1.4</v>
      </c>
      <c r="AP11" s="11">
        <v>1.4</v>
      </c>
      <c r="AQ11" s="11">
        <v>15.3</v>
      </c>
      <c r="AR11" s="11">
        <v>17.2</v>
      </c>
      <c r="AS11" s="11">
        <v>20.329999999999998</v>
      </c>
      <c r="AT11" s="11">
        <v>23.62</v>
      </c>
      <c r="AU11" s="11">
        <v>24.23</v>
      </c>
      <c r="AV11" s="11">
        <v>24.79</v>
      </c>
      <c r="AW11" s="11">
        <v>25.3</v>
      </c>
    </row>
    <row r="12" spans="1:49" ht="30" customHeight="1" x14ac:dyDescent="0.2">
      <c r="A12" s="66" t="s">
        <v>12</v>
      </c>
      <c r="B12" s="66"/>
      <c r="C12" s="66"/>
      <c r="D12" s="66"/>
      <c r="E12" s="66"/>
      <c r="F12" s="66"/>
      <c r="G12" s="66"/>
      <c r="H12" s="66" t="s">
        <v>12</v>
      </c>
      <c r="I12" s="66"/>
      <c r="J12" s="66"/>
      <c r="K12" s="66"/>
      <c r="L12" s="66"/>
      <c r="M12" s="66"/>
      <c r="N12" s="66"/>
      <c r="O12" s="66" t="s">
        <v>12</v>
      </c>
      <c r="P12" s="66"/>
      <c r="Q12" s="66"/>
      <c r="R12" s="66"/>
      <c r="S12" s="66"/>
      <c r="T12" s="66"/>
      <c r="U12" s="66"/>
      <c r="V12" s="66" t="s">
        <v>12</v>
      </c>
      <c r="W12" s="66"/>
      <c r="X12" s="66"/>
      <c r="Y12" s="66"/>
      <c r="Z12" s="66"/>
      <c r="AA12" s="66"/>
      <c r="AB12" s="66"/>
      <c r="AC12" s="73" t="s">
        <v>12</v>
      </c>
      <c r="AD12" s="73"/>
      <c r="AE12" s="73"/>
      <c r="AF12" s="73"/>
      <c r="AG12" s="73"/>
      <c r="AH12" s="73"/>
      <c r="AI12" s="73"/>
      <c r="AJ12" s="66" t="s">
        <v>12</v>
      </c>
      <c r="AK12" s="66"/>
      <c r="AL12" s="66"/>
      <c r="AM12" s="66"/>
      <c r="AN12" s="66"/>
      <c r="AO12" s="66"/>
      <c r="AP12" s="66"/>
      <c r="AQ12" s="66" t="s">
        <v>12</v>
      </c>
      <c r="AR12" s="66"/>
      <c r="AS12" s="66"/>
      <c r="AT12" s="66"/>
      <c r="AU12" s="66"/>
      <c r="AV12" s="66"/>
      <c r="AW12" s="66"/>
    </row>
    <row r="13" spans="1:49" ht="30" customHeight="1" x14ac:dyDescent="0.2">
      <c r="A13" s="6" t="s">
        <v>13</v>
      </c>
      <c r="B13" s="6">
        <v>2019</v>
      </c>
      <c r="C13" s="6">
        <v>2020</v>
      </c>
      <c r="D13" s="6">
        <v>2021</v>
      </c>
      <c r="E13" s="6">
        <v>2022</v>
      </c>
      <c r="F13" s="6">
        <v>2023</v>
      </c>
      <c r="G13" s="6">
        <v>2024</v>
      </c>
      <c r="H13" s="6" t="s">
        <v>13</v>
      </c>
      <c r="I13" s="6">
        <v>2019</v>
      </c>
      <c r="J13" s="6">
        <v>2020</v>
      </c>
      <c r="K13" s="6">
        <v>2021</v>
      </c>
      <c r="L13" s="6">
        <v>2022</v>
      </c>
      <c r="M13" s="6">
        <v>2023</v>
      </c>
      <c r="N13" s="6">
        <v>2024</v>
      </c>
      <c r="O13" s="6" t="s">
        <v>13</v>
      </c>
      <c r="P13" s="6">
        <v>2019</v>
      </c>
      <c r="Q13" s="6">
        <v>2020</v>
      </c>
      <c r="R13" s="6">
        <v>2021</v>
      </c>
      <c r="S13" s="6">
        <v>2022</v>
      </c>
      <c r="T13" s="6">
        <v>2023</v>
      </c>
      <c r="U13" s="6">
        <v>2024</v>
      </c>
      <c r="V13" s="6" t="s">
        <v>13</v>
      </c>
      <c r="W13" s="6">
        <v>2019</v>
      </c>
      <c r="X13" s="6">
        <v>2020</v>
      </c>
      <c r="Y13" s="6">
        <v>2021</v>
      </c>
      <c r="Z13" s="6">
        <v>2022</v>
      </c>
      <c r="AA13" s="6">
        <v>2023</v>
      </c>
      <c r="AB13" s="6">
        <v>2024</v>
      </c>
      <c r="AC13" s="6" t="s">
        <v>13</v>
      </c>
      <c r="AD13" s="6">
        <v>2019</v>
      </c>
      <c r="AE13" s="6">
        <v>2020</v>
      </c>
      <c r="AF13" s="6">
        <v>2021</v>
      </c>
      <c r="AG13" s="6">
        <v>2022</v>
      </c>
      <c r="AH13" s="6">
        <v>2023</v>
      </c>
      <c r="AI13" s="6">
        <v>2024</v>
      </c>
      <c r="AJ13" s="6" t="s">
        <v>13</v>
      </c>
      <c r="AK13" s="6">
        <v>2019</v>
      </c>
      <c r="AL13" s="6">
        <v>2020</v>
      </c>
      <c r="AM13" s="6">
        <v>2021</v>
      </c>
      <c r="AN13" s="6">
        <v>2022</v>
      </c>
      <c r="AO13" s="6">
        <v>2023</v>
      </c>
      <c r="AP13" s="6">
        <v>2024</v>
      </c>
      <c r="AQ13" s="6" t="s">
        <v>13</v>
      </c>
      <c r="AR13" s="6">
        <v>2019</v>
      </c>
      <c r="AS13" s="6">
        <v>2020</v>
      </c>
      <c r="AT13" s="6">
        <v>2021</v>
      </c>
      <c r="AU13" s="6">
        <v>2022</v>
      </c>
      <c r="AV13" s="6">
        <v>2023</v>
      </c>
      <c r="AW13" s="6">
        <v>2024</v>
      </c>
    </row>
    <row r="14" spans="1:49" s="15" customFormat="1" ht="30" customHeight="1" x14ac:dyDescent="0.3">
      <c r="A14" s="11" t="s">
        <v>18</v>
      </c>
      <c r="B14" s="11" t="s">
        <v>18</v>
      </c>
      <c r="C14" s="11" t="s">
        <v>18</v>
      </c>
      <c r="D14" s="11" t="s">
        <v>18</v>
      </c>
      <c r="E14" s="11" t="s">
        <v>18</v>
      </c>
      <c r="F14" s="11" t="s">
        <v>18</v>
      </c>
      <c r="G14" s="11" t="s">
        <v>18</v>
      </c>
      <c r="H14" s="14" t="s">
        <v>18</v>
      </c>
      <c r="I14" s="14" t="s">
        <v>18</v>
      </c>
      <c r="J14" s="14" t="s">
        <v>18</v>
      </c>
      <c r="K14" s="14" t="s">
        <v>18</v>
      </c>
      <c r="L14" s="14" t="s">
        <v>18</v>
      </c>
      <c r="M14" s="14" t="s">
        <v>18</v>
      </c>
      <c r="N14" s="14" t="s">
        <v>18</v>
      </c>
      <c r="O14" s="14" t="s">
        <v>18</v>
      </c>
      <c r="P14" s="14" t="s">
        <v>18</v>
      </c>
      <c r="Q14" s="14" t="s">
        <v>18</v>
      </c>
      <c r="R14" s="14" t="s">
        <v>18</v>
      </c>
      <c r="S14" s="14" t="s">
        <v>18</v>
      </c>
      <c r="T14" s="14" t="s">
        <v>18</v>
      </c>
      <c r="U14" s="14" t="s">
        <v>18</v>
      </c>
      <c r="V14" s="14" t="s">
        <v>18</v>
      </c>
      <c r="W14" s="14" t="s">
        <v>18</v>
      </c>
      <c r="X14" s="14" t="s">
        <v>18</v>
      </c>
      <c r="Y14" s="14" t="s">
        <v>18</v>
      </c>
      <c r="Z14" s="14" t="s">
        <v>18</v>
      </c>
      <c r="AA14" s="14" t="s">
        <v>18</v>
      </c>
      <c r="AB14" s="14" t="s">
        <v>18</v>
      </c>
      <c r="AC14" s="11" t="s">
        <v>18</v>
      </c>
      <c r="AD14" s="11" t="s">
        <v>18</v>
      </c>
      <c r="AE14" s="11" t="s">
        <v>18</v>
      </c>
      <c r="AF14" s="11" t="s">
        <v>18</v>
      </c>
      <c r="AG14" s="11" t="s">
        <v>18</v>
      </c>
      <c r="AH14" s="11" t="s">
        <v>18</v>
      </c>
      <c r="AI14" s="11" t="s">
        <v>18</v>
      </c>
      <c r="AJ14" s="11" t="s">
        <v>18</v>
      </c>
      <c r="AK14" s="11" t="s">
        <v>18</v>
      </c>
      <c r="AL14" s="11" t="s">
        <v>18</v>
      </c>
      <c r="AM14" s="11" t="s">
        <v>18</v>
      </c>
      <c r="AN14" s="11" t="s">
        <v>18</v>
      </c>
      <c r="AO14" s="11" t="s">
        <v>18</v>
      </c>
      <c r="AP14" s="11" t="s">
        <v>18</v>
      </c>
      <c r="AQ14" s="11" t="s">
        <v>18</v>
      </c>
      <c r="AR14" s="11" t="s">
        <v>18</v>
      </c>
      <c r="AS14" s="11" t="s">
        <v>18</v>
      </c>
      <c r="AT14" s="11" t="s">
        <v>18</v>
      </c>
      <c r="AU14" s="11" t="s">
        <v>18</v>
      </c>
      <c r="AV14" s="11" t="s">
        <v>18</v>
      </c>
      <c r="AW14" s="11" t="s">
        <v>18</v>
      </c>
    </row>
    <row r="18" spans="1:49" ht="28.9" customHeight="1" x14ac:dyDescent="0.2">
      <c r="A18" s="62" t="s">
        <v>15</v>
      </c>
      <c r="B18" s="62"/>
      <c r="C18" s="62"/>
      <c r="D18" s="62"/>
      <c r="E18" s="62"/>
      <c r="F18" s="62"/>
      <c r="G18" s="62"/>
      <c r="H18" s="62" t="s">
        <v>15</v>
      </c>
      <c r="I18" s="62"/>
      <c r="J18" s="62"/>
      <c r="K18" s="62"/>
      <c r="L18" s="62"/>
      <c r="M18" s="62"/>
      <c r="N18" s="62"/>
      <c r="O18" s="62" t="s">
        <v>15</v>
      </c>
      <c r="P18" s="62"/>
      <c r="Q18" s="62"/>
      <c r="R18" s="62"/>
      <c r="S18" s="62"/>
      <c r="T18" s="62"/>
      <c r="U18" s="62"/>
      <c r="V18" s="62" t="s">
        <v>15</v>
      </c>
      <c r="W18" s="62"/>
      <c r="X18" s="62"/>
      <c r="Y18" s="62"/>
      <c r="Z18" s="62"/>
      <c r="AA18" s="62"/>
      <c r="AB18" s="62"/>
      <c r="AC18" s="62" t="s">
        <v>15</v>
      </c>
      <c r="AD18" s="62"/>
      <c r="AE18" s="62"/>
      <c r="AF18" s="62"/>
      <c r="AG18" s="62"/>
      <c r="AH18" s="62"/>
      <c r="AI18" s="62"/>
      <c r="AJ18" s="62" t="s">
        <v>15</v>
      </c>
      <c r="AK18" s="62"/>
      <c r="AL18" s="62"/>
      <c r="AM18" s="62"/>
      <c r="AN18" s="62"/>
      <c r="AO18" s="62"/>
      <c r="AP18" s="62"/>
      <c r="AQ18" s="62" t="s">
        <v>15</v>
      </c>
      <c r="AR18" s="62"/>
      <c r="AS18" s="62"/>
      <c r="AT18" s="62"/>
      <c r="AU18" s="62"/>
      <c r="AV18" s="62"/>
      <c r="AW18" s="62"/>
    </row>
    <row r="19" spans="1:49" ht="90.6" customHeight="1" thickBot="1" x14ac:dyDescent="0.25">
      <c r="A19" s="59" t="s">
        <v>7</v>
      </c>
      <c r="B19" s="59"/>
      <c r="C19" s="59" t="str">
        <f>C8</f>
        <v>Уровень занятости женщин, имеющих детей дошкольного возраста, процент</v>
      </c>
      <c r="D19" s="59"/>
      <c r="E19" s="59"/>
      <c r="F19" s="59"/>
      <c r="G19" s="59"/>
      <c r="H19" s="59" t="s">
        <v>7</v>
      </c>
      <c r="I19" s="59"/>
      <c r="J19" s="59" t="str">
        <f>J8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9" s="59"/>
      <c r="L19" s="59"/>
      <c r="M19" s="59"/>
      <c r="N19" s="59"/>
      <c r="O19" s="59" t="s">
        <v>7</v>
      </c>
      <c r="P19" s="59"/>
      <c r="Q19" s="59" t="str">
        <f>Q8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9" s="59"/>
      <c r="S19" s="59"/>
      <c r="T19" s="59"/>
      <c r="U19" s="59"/>
      <c r="V19" s="59" t="s">
        <v>7</v>
      </c>
      <c r="W19" s="59"/>
      <c r="X19" s="59" t="str">
        <f>X8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9" s="59"/>
      <c r="Z19" s="59"/>
      <c r="AA19" s="59"/>
      <c r="AB19" s="59"/>
      <c r="AC19" s="59" t="s">
        <v>7</v>
      </c>
      <c r="AD19" s="59"/>
      <c r="AE19" s="59" t="str">
        <f>AE8</f>
        <v>Доступность дошкольного образования для детей в возрасте от полутора до трех лет, проценты</v>
      </c>
      <c r="AF19" s="59"/>
      <c r="AG19" s="59"/>
      <c r="AH19" s="59"/>
      <c r="AI19" s="59"/>
      <c r="AJ19" s="59" t="s">
        <v>7</v>
      </c>
      <c r="AK19" s="59"/>
      <c r="AL19" s="59" t="str">
        <f>AL8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9" s="59"/>
      <c r="AN19" s="59"/>
      <c r="AO19" s="59"/>
      <c r="AP19" s="59"/>
      <c r="AQ19" s="59" t="s">
        <v>7</v>
      </c>
      <c r="AR19" s="59"/>
      <c r="AS19" s="59" t="str">
        <f>AS8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9" s="59"/>
      <c r="AU19" s="59"/>
      <c r="AV19" s="59"/>
      <c r="AW19" s="59"/>
    </row>
    <row r="20" spans="1:49" ht="27" customHeight="1" thickBot="1" x14ac:dyDescent="0.25">
      <c r="A20" s="59" t="s">
        <v>8</v>
      </c>
      <c r="B20" s="59"/>
      <c r="C20" s="59"/>
      <c r="D20" s="4">
        <f>A11</f>
        <v>64.3</v>
      </c>
      <c r="H20" s="59" t="s">
        <v>8</v>
      </c>
      <c r="I20" s="59"/>
      <c r="J20" s="59"/>
      <c r="K20" s="4">
        <f>H11</f>
        <v>931</v>
      </c>
      <c r="O20" s="59" t="s">
        <v>8</v>
      </c>
      <c r="P20" s="59"/>
      <c r="Q20" s="59"/>
      <c r="R20" s="4">
        <f>O11</f>
        <v>16581</v>
      </c>
      <c r="V20" s="59" t="s">
        <v>8</v>
      </c>
      <c r="W20" s="59"/>
      <c r="X20" s="59"/>
      <c r="Y20" s="4">
        <f>V11</f>
        <v>232</v>
      </c>
      <c r="AC20" s="59" t="s">
        <v>8</v>
      </c>
      <c r="AD20" s="59"/>
      <c r="AE20" s="71"/>
      <c r="AF20" s="4">
        <f>AC11</f>
        <v>74.599999999999994</v>
      </c>
      <c r="AJ20" s="59" t="s">
        <v>8</v>
      </c>
      <c r="AK20" s="59"/>
      <c r="AL20" s="59"/>
      <c r="AM20" s="4">
        <f>AJ11</f>
        <v>1.4</v>
      </c>
      <c r="AQ20" s="59" t="s">
        <v>8</v>
      </c>
      <c r="AR20" s="59"/>
      <c r="AS20" s="59"/>
      <c r="AT20" s="4">
        <f>AQ11</f>
        <v>15.3</v>
      </c>
    </row>
    <row r="21" spans="1:49" ht="27" customHeight="1" thickBot="1" x14ac:dyDescent="0.25">
      <c r="A21" s="59" t="s">
        <v>9</v>
      </c>
      <c r="B21" s="59"/>
      <c r="C21" s="59"/>
      <c r="D21" s="4" t="str">
        <f>A14</f>
        <v>???</v>
      </c>
      <c r="H21" s="59" t="s">
        <v>9</v>
      </c>
      <c r="I21" s="59"/>
      <c r="J21" s="59"/>
      <c r="K21" s="4" t="str">
        <f>H14</f>
        <v>???</v>
      </c>
      <c r="O21" s="59" t="s">
        <v>9</v>
      </c>
      <c r="P21" s="59"/>
      <c r="Q21" s="59"/>
      <c r="R21" s="4" t="str">
        <f>O14</f>
        <v>???</v>
      </c>
      <c r="V21" s="59" t="s">
        <v>9</v>
      </c>
      <c r="W21" s="59"/>
      <c r="X21" s="59"/>
      <c r="Y21" s="4" t="str">
        <f>V14</f>
        <v>???</v>
      </c>
      <c r="AC21" s="59" t="s">
        <v>9</v>
      </c>
      <c r="AD21" s="59"/>
      <c r="AE21" s="71"/>
      <c r="AF21" s="4" t="str">
        <f>AC14</f>
        <v>???</v>
      </c>
      <c r="AJ21" s="59" t="s">
        <v>9</v>
      </c>
      <c r="AK21" s="59"/>
      <c r="AL21" s="59"/>
      <c r="AM21" s="4" t="str">
        <f>AJ14</f>
        <v>???</v>
      </c>
      <c r="AQ21" s="59" t="s">
        <v>9</v>
      </c>
      <c r="AR21" s="59"/>
      <c r="AS21" s="59"/>
      <c r="AT21" s="4" t="str">
        <f>AQ14</f>
        <v>???</v>
      </c>
    </row>
    <row r="22" spans="1:49" ht="29.45" customHeight="1" x14ac:dyDescent="0.2">
      <c r="A22" s="7">
        <v>2019</v>
      </c>
      <c r="B22" s="68" t="str">
        <f>"ДОРОЖНАЯ КАРТА НА "&amp;A22&amp;" ГОД"</f>
        <v>ДОРОЖНАЯ КАРТА НА 2019 ГОД</v>
      </c>
      <c r="C22" s="68"/>
      <c r="D22" s="68"/>
      <c r="E22" s="68"/>
      <c r="F22" s="68"/>
      <c r="G22" s="68"/>
      <c r="H22" s="7">
        <v>2019</v>
      </c>
      <c r="I22" s="68" t="str">
        <f>"ДОРОЖНАЯ КАРТА НА "&amp;H22&amp;" ГОД"</f>
        <v>ДОРОЖНАЯ КАРТА НА 2019 ГОД</v>
      </c>
      <c r="J22" s="68"/>
      <c r="K22" s="68"/>
      <c r="L22" s="68"/>
      <c r="M22" s="68"/>
      <c r="N22" s="68"/>
      <c r="O22" s="7">
        <v>2019</v>
      </c>
      <c r="P22" s="68" t="str">
        <f>"ДОРОЖНАЯ КАРТА НА "&amp;O22&amp;" ГОД"</f>
        <v>ДОРОЖНАЯ КАРТА НА 2019 ГОД</v>
      </c>
      <c r="Q22" s="68"/>
      <c r="R22" s="68"/>
      <c r="S22" s="68"/>
      <c r="T22" s="68"/>
      <c r="U22" s="68"/>
      <c r="V22" s="17">
        <v>2019</v>
      </c>
      <c r="W22" s="68" t="str">
        <f>"ДОРОЖНАЯ КАРТА НА "&amp;V22&amp;" ГОД"</f>
        <v>ДОРОЖНАЯ КАРТА НА 2019 ГОД</v>
      </c>
      <c r="X22" s="68"/>
      <c r="Y22" s="68"/>
      <c r="Z22" s="68"/>
      <c r="AA22" s="68"/>
      <c r="AB22" s="68"/>
      <c r="AC22" s="7">
        <v>2019</v>
      </c>
      <c r="AD22" s="68" t="str">
        <f>"ДОРОЖНАЯ КАРТА НА "&amp;AC22&amp;" ГОД"</f>
        <v>ДОРОЖНАЯ КАРТА НА 2019 ГОД</v>
      </c>
      <c r="AE22" s="68"/>
      <c r="AF22" s="68"/>
      <c r="AG22" s="68"/>
      <c r="AH22" s="68"/>
      <c r="AI22" s="68"/>
      <c r="AJ22" s="7">
        <v>2019</v>
      </c>
      <c r="AK22" s="68" t="str">
        <f>"ДОРОЖНАЯ КАРТА НА "&amp;AJ22&amp;" ГОД"</f>
        <v>ДОРОЖНАЯ КАРТА НА 2019 ГОД</v>
      </c>
      <c r="AL22" s="68"/>
      <c r="AM22" s="68"/>
      <c r="AN22" s="68"/>
      <c r="AO22" s="68"/>
      <c r="AP22" s="68"/>
      <c r="AQ22" s="7">
        <v>2019</v>
      </c>
      <c r="AR22" s="68" t="str">
        <f>"ДОРОЖНАЯ КАРТА НА "&amp;AQ22&amp;" ГОД"</f>
        <v>ДОРОЖНАЯ КАРТА НА 2019 ГОД</v>
      </c>
      <c r="AS22" s="68"/>
      <c r="AT22" s="68"/>
      <c r="AU22" s="68"/>
      <c r="AV22" s="68"/>
      <c r="AW22" s="68"/>
    </row>
    <row r="23" spans="1:49" ht="24.6" customHeight="1" x14ac:dyDescent="0.2">
      <c r="A23" s="63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63"/>
      <c r="C23" s="63"/>
      <c r="D23" s="63"/>
      <c r="E23" s="63"/>
      <c r="F23" s="63"/>
      <c r="G23" s="63"/>
      <c r="H23" s="63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63"/>
      <c r="J23" s="63"/>
      <c r="K23" s="63"/>
      <c r="L23" s="63"/>
      <c r="M23" s="63"/>
      <c r="N23" s="63"/>
      <c r="O23" s="63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63"/>
      <c r="Q23" s="63"/>
      <c r="R23" s="63"/>
      <c r="S23" s="63"/>
      <c r="T23" s="63"/>
      <c r="U23" s="63"/>
      <c r="V23" s="63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63"/>
      <c r="X23" s="63"/>
      <c r="Y23" s="63"/>
      <c r="Z23" s="63"/>
      <c r="AA23" s="63"/>
      <c r="AB23" s="63"/>
      <c r="AC23" s="72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72"/>
      <c r="AE23" s="72"/>
      <c r="AF23" s="72"/>
      <c r="AG23" s="72"/>
      <c r="AH23" s="72"/>
      <c r="AI23" s="72"/>
      <c r="AJ23" s="63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63"/>
      <c r="AL23" s="63"/>
      <c r="AM23" s="63"/>
      <c r="AN23" s="63"/>
      <c r="AO23" s="63"/>
      <c r="AP23" s="63"/>
      <c r="AQ23" s="63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63"/>
      <c r="AS23" s="63"/>
      <c r="AT23" s="63"/>
      <c r="AU23" s="63"/>
      <c r="AV23" s="63"/>
      <c r="AW23" s="63"/>
    </row>
    <row r="24" spans="1:49" ht="28.5" x14ac:dyDescent="0.2">
      <c r="A24" s="3" t="s">
        <v>0</v>
      </c>
      <c r="B24" s="3" t="s">
        <v>1</v>
      </c>
      <c r="C24" s="3" t="s">
        <v>2</v>
      </c>
      <c r="D24" s="3" t="s">
        <v>6</v>
      </c>
      <c r="E24" s="3" t="s">
        <v>3</v>
      </c>
      <c r="F24" s="3" t="s">
        <v>4</v>
      </c>
      <c r="G24" s="3" t="s">
        <v>5</v>
      </c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  <c r="M24" s="3" t="s">
        <v>4</v>
      </c>
      <c r="N24" s="3" t="s">
        <v>5</v>
      </c>
      <c r="O24" s="3" t="s">
        <v>0</v>
      </c>
      <c r="P24" s="3" t="s">
        <v>1</v>
      </c>
      <c r="Q24" s="3" t="s">
        <v>2</v>
      </c>
      <c r="R24" s="3" t="s">
        <v>6</v>
      </c>
      <c r="S24" s="3" t="s">
        <v>3</v>
      </c>
      <c r="T24" s="3" t="s">
        <v>4</v>
      </c>
      <c r="U24" s="3" t="s">
        <v>5</v>
      </c>
      <c r="V24" s="3" t="s">
        <v>0</v>
      </c>
      <c r="W24" s="3" t="s">
        <v>1</v>
      </c>
      <c r="X24" s="3" t="s">
        <v>2</v>
      </c>
      <c r="Y24" s="3" t="s">
        <v>6</v>
      </c>
      <c r="Z24" s="3" t="s">
        <v>3</v>
      </c>
      <c r="AA24" s="3" t="s">
        <v>4</v>
      </c>
      <c r="AB24" s="3" t="s">
        <v>5</v>
      </c>
      <c r="AC24" s="3" t="s">
        <v>0</v>
      </c>
      <c r="AD24" s="3" t="s">
        <v>1</v>
      </c>
      <c r="AE24" s="3" t="s">
        <v>2</v>
      </c>
      <c r="AF24" s="3" t="s">
        <v>6</v>
      </c>
      <c r="AG24" s="3" t="s">
        <v>3</v>
      </c>
      <c r="AH24" s="3" t="s">
        <v>4</v>
      </c>
      <c r="AI24" s="3" t="s">
        <v>5</v>
      </c>
      <c r="AJ24" s="3" t="s">
        <v>0</v>
      </c>
      <c r="AK24" s="3" t="s">
        <v>1</v>
      </c>
      <c r="AL24" s="3" t="s">
        <v>2</v>
      </c>
      <c r="AM24" s="3" t="s">
        <v>6</v>
      </c>
      <c r="AN24" s="3" t="s">
        <v>3</v>
      </c>
      <c r="AO24" s="3" t="s">
        <v>4</v>
      </c>
      <c r="AP24" s="3" t="s">
        <v>5</v>
      </c>
      <c r="AQ24" s="3" t="s">
        <v>0</v>
      </c>
      <c r="AR24" s="3" t="s">
        <v>1</v>
      </c>
      <c r="AS24" s="3" t="s">
        <v>2</v>
      </c>
      <c r="AT24" s="3" t="s">
        <v>6</v>
      </c>
      <c r="AU24" s="3" t="s">
        <v>3</v>
      </c>
      <c r="AV24" s="3" t="s">
        <v>4</v>
      </c>
      <c r="AW24" s="3" t="s">
        <v>5</v>
      </c>
    </row>
    <row r="25" spans="1:49" x14ac:dyDescent="0.2">
      <c r="A25" s="19"/>
      <c r="B25" s="19"/>
      <c r="C25" s="3"/>
      <c r="D25" s="3"/>
      <c r="E25" s="3"/>
      <c r="F25" s="3"/>
      <c r="G25" s="3"/>
      <c r="H25" s="19"/>
      <c r="I25" s="19"/>
      <c r="J25" s="3"/>
      <c r="K25" s="3"/>
      <c r="L25" s="3"/>
      <c r="M25" s="3"/>
      <c r="N25" s="3"/>
      <c r="O25" s="19"/>
      <c r="P25" s="19"/>
      <c r="Q25" s="3"/>
      <c r="R25" s="3"/>
      <c r="S25" s="3"/>
      <c r="T25" s="3"/>
      <c r="U25" s="3"/>
      <c r="V25" s="19"/>
      <c r="W25" s="19"/>
      <c r="X25" s="3"/>
      <c r="Y25" s="3"/>
      <c r="Z25" s="3"/>
      <c r="AA25" s="3"/>
      <c r="AB25" s="3"/>
      <c r="AC25" s="19"/>
      <c r="AD25" s="19"/>
      <c r="AE25" s="3"/>
      <c r="AF25" s="3"/>
      <c r="AG25" s="3"/>
      <c r="AH25" s="3"/>
      <c r="AI25" s="3"/>
      <c r="AJ25" s="19"/>
      <c r="AK25" s="19"/>
      <c r="AL25" s="3"/>
      <c r="AM25" s="3"/>
      <c r="AN25" s="3"/>
      <c r="AO25" s="3"/>
      <c r="AP25" s="3"/>
      <c r="AQ25" s="19"/>
      <c r="AR25" s="19"/>
      <c r="AS25" s="3"/>
      <c r="AT25" s="3"/>
      <c r="AU25" s="3"/>
      <c r="AV25" s="3"/>
      <c r="AW25" s="3"/>
    </row>
    <row r="26" spans="1:49" x14ac:dyDescent="0.2">
      <c r="A26" s="19"/>
      <c r="B26" s="19"/>
      <c r="C26" s="3"/>
      <c r="D26" s="3"/>
      <c r="E26" s="3"/>
      <c r="F26" s="3"/>
      <c r="G26" s="3"/>
      <c r="H26" s="19"/>
      <c r="I26" s="19"/>
      <c r="J26" s="3"/>
      <c r="K26" s="3"/>
      <c r="L26" s="3"/>
      <c r="M26" s="3"/>
      <c r="N26" s="3"/>
      <c r="O26" s="19"/>
      <c r="P26" s="19"/>
      <c r="Q26" s="3"/>
      <c r="R26" s="3"/>
      <c r="S26" s="3"/>
      <c r="T26" s="3"/>
      <c r="U26" s="3"/>
      <c r="V26" s="19"/>
      <c r="W26" s="19"/>
      <c r="X26" s="3"/>
      <c r="Y26" s="3"/>
      <c r="Z26" s="3"/>
      <c r="AA26" s="3"/>
      <c r="AB26" s="3"/>
      <c r="AC26" s="19"/>
      <c r="AD26" s="19"/>
      <c r="AE26" s="3"/>
      <c r="AF26" s="3"/>
      <c r="AG26" s="3"/>
      <c r="AH26" s="3"/>
      <c r="AI26" s="3"/>
      <c r="AJ26" s="19"/>
      <c r="AK26" s="19"/>
      <c r="AL26" s="3"/>
      <c r="AM26" s="3"/>
      <c r="AN26" s="3"/>
      <c r="AO26" s="3"/>
      <c r="AP26" s="3"/>
      <c r="AQ26" s="19"/>
      <c r="AR26" s="19"/>
      <c r="AS26" s="3"/>
      <c r="AT26" s="3"/>
      <c r="AU26" s="3"/>
      <c r="AV26" s="3"/>
      <c r="AW26" s="3"/>
    </row>
    <row r="27" spans="1:49" x14ac:dyDescent="0.2">
      <c r="A27" s="19"/>
      <c r="B27" s="19"/>
      <c r="C27" s="3"/>
      <c r="D27" s="3"/>
      <c r="E27" s="3"/>
      <c r="F27" s="3"/>
      <c r="G27" s="3"/>
      <c r="H27" s="19"/>
      <c r="I27" s="19"/>
      <c r="J27" s="3"/>
      <c r="K27" s="3"/>
      <c r="L27" s="3"/>
      <c r="M27" s="3"/>
      <c r="N27" s="3"/>
      <c r="O27" s="19"/>
      <c r="P27" s="19"/>
      <c r="Q27" s="3"/>
      <c r="R27" s="3"/>
      <c r="S27" s="3"/>
      <c r="T27" s="3"/>
      <c r="U27" s="3"/>
      <c r="V27" s="19"/>
      <c r="W27" s="19"/>
      <c r="X27" s="3"/>
      <c r="Y27" s="3"/>
      <c r="Z27" s="3"/>
      <c r="AA27" s="3"/>
      <c r="AB27" s="3"/>
      <c r="AC27" s="19"/>
      <c r="AD27" s="19"/>
      <c r="AE27" s="3"/>
      <c r="AF27" s="3"/>
      <c r="AG27" s="3"/>
      <c r="AH27" s="3"/>
      <c r="AI27" s="3"/>
      <c r="AJ27" s="19"/>
      <c r="AK27" s="19"/>
      <c r="AL27" s="3"/>
      <c r="AM27" s="3"/>
      <c r="AN27" s="3"/>
      <c r="AO27" s="3"/>
      <c r="AP27" s="3"/>
      <c r="AQ27" s="19"/>
      <c r="AR27" s="19"/>
      <c r="AS27" s="3"/>
      <c r="AT27" s="3"/>
      <c r="AU27" s="3"/>
      <c r="AV27" s="3"/>
      <c r="AW27" s="3"/>
    </row>
    <row r="28" spans="1:49" x14ac:dyDescent="0.2">
      <c r="A28" s="19"/>
      <c r="B28" s="19"/>
      <c r="C28" s="3"/>
      <c r="D28" s="3"/>
      <c r="E28" s="3"/>
      <c r="F28" s="3"/>
      <c r="G28" s="3"/>
      <c r="H28" s="19"/>
      <c r="I28" s="19"/>
      <c r="J28" s="3"/>
      <c r="K28" s="3"/>
      <c r="L28" s="3"/>
      <c r="M28" s="3"/>
      <c r="N28" s="3"/>
      <c r="O28" s="19"/>
      <c r="P28" s="19"/>
      <c r="Q28" s="3"/>
      <c r="R28" s="3"/>
      <c r="S28" s="3"/>
      <c r="T28" s="3"/>
      <c r="U28" s="3"/>
      <c r="V28" s="19"/>
      <c r="W28" s="19"/>
      <c r="X28" s="3"/>
      <c r="Y28" s="3"/>
      <c r="Z28" s="3"/>
      <c r="AA28" s="3"/>
      <c r="AB28" s="3"/>
      <c r="AC28" s="19"/>
      <c r="AD28" s="19"/>
      <c r="AE28" s="3"/>
      <c r="AF28" s="3"/>
      <c r="AG28" s="3"/>
      <c r="AH28" s="3"/>
      <c r="AI28" s="3"/>
      <c r="AJ28" s="19"/>
      <c r="AK28" s="19"/>
      <c r="AL28" s="3"/>
      <c r="AM28" s="3"/>
      <c r="AN28" s="3"/>
      <c r="AO28" s="3"/>
      <c r="AP28" s="3"/>
      <c r="AQ28" s="19"/>
      <c r="AR28" s="19"/>
      <c r="AS28" s="3"/>
      <c r="AT28" s="3"/>
      <c r="AU28" s="3"/>
      <c r="AV28" s="3"/>
      <c r="AW28" s="3"/>
    </row>
    <row r="29" spans="1:49" x14ac:dyDescent="0.2">
      <c r="A29" s="19"/>
      <c r="B29" s="19"/>
      <c r="C29" s="3"/>
      <c r="D29" s="3"/>
      <c r="E29" s="3"/>
      <c r="F29" s="3"/>
      <c r="G29" s="3"/>
      <c r="H29" s="19"/>
      <c r="I29" s="19"/>
      <c r="J29" s="3"/>
      <c r="K29" s="3"/>
      <c r="L29" s="3"/>
      <c r="M29" s="3"/>
      <c r="N29" s="3"/>
      <c r="O29" s="19"/>
      <c r="P29" s="19"/>
      <c r="Q29" s="3"/>
      <c r="R29" s="3"/>
      <c r="S29" s="3"/>
      <c r="T29" s="3"/>
      <c r="U29" s="3"/>
      <c r="V29" s="19"/>
      <c r="W29" s="19"/>
      <c r="X29" s="3"/>
      <c r="Y29" s="3"/>
      <c r="Z29" s="3"/>
      <c r="AA29" s="3"/>
      <c r="AB29" s="3"/>
      <c r="AC29" s="19"/>
      <c r="AD29" s="19"/>
      <c r="AE29" s="3"/>
      <c r="AF29" s="3"/>
      <c r="AG29" s="3"/>
      <c r="AH29" s="3"/>
      <c r="AI29" s="3"/>
      <c r="AJ29" s="19"/>
      <c r="AK29" s="19"/>
      <c r="AL29" s="3"/>
      <c r="AM29" s="3"/>
      <c r="AN29" s="3"/>
      <c r="AO29" s="3"/>
      <c r="AP29" s="3"/>
      <c r="AQ29" s="19"/>
      <c r="AR29" s="19"/>
      <c r="AS29" s="3"/>
      <c r="AT29" s="3"/>
      <c r="AU29" s="3"/>
      <c r="AV29" s="3"/>
      <c r="AW29" s="3"/>
    </row>
    <row r="30" spans="1:49" x14ac:dyDescent="0.2">
      <c r="A30" s="19"/>
      <c r="B30" s="19"/>
      <c r="C30" s="3"/>
      <c r="D30" s="3"/>
      <c r="E30" s="3"/>
      <c r="F30" s="3"/>
      <c r="G30" s="3"/>
      <c r="H30" s="19"/>
      <c r="I30" s="19"/>
      <c r="J30" s="3"/>
      <c r="K30" s="3"/>
      <c r="L30" s="3"/>
      <c r="M30" s="3"/>
      <c r="N30" s="3"/>
      <c r="O30" s="19"/>
      <c r="P30" s="19"/>
      <c r="Q30" s="3"/>
      <c r="R30" s="3"/>
      <c r="S30" s="3"/>
      <c r="T30" s="3"/>
      <c r="U30" s="3"/>
      <c r="V30" s="19"/>
      <c r="W30" s="19"/>
      <c r="X30" s="3"/>
      <c r="Y30" s="3"/>
      <c r="Z30" s="3"/>
      <c r="AA30" s="3"/>
      <c r="AB30" s="3"/>
      <c r="AC30" s="19"/>
      <c r="AD30" s="19"/>
      <c r="AE30" s="3"/>
      <c r="AF30" s="3"/>
      <c r="AG30" s="3"/>
      <c r="AH30" s="3"/>
      <c r="AI30" s="3"/>
      <c r="AJ30" s="19"/>
      <c r="AK30" s="19"/>
      <c r="AL30" s="3"/>
      <c r="AM30" s="3"/>
      <c r="AN30" s="3"/>
      <c r="AO30" s="3"/>
      <c r="AP30" s="3"/>
      <c r="AQ30" s="19"/>
      <c r="AR30" s="19"/>
      <c r="AS30" s="3"/>
      <c r="AT30" s="3"/>
      <c r="AU30" s="3"/>
      <c r="AV30" s="3"/>
      <c r="AW30" s="3"/>
    </row>
    <row r="31" spans="1:49" x14ac:dyDescent="0.2">
      <c r="A31" s="19"/>
      <c r="B31" s="19"/>
      <c r="C31" s="3"/>
      <c r="D31" s="3"/>
      <c r="E31" s="3"/>
      <c r="F31" s="3"/>
      <c r="G31" s="3"/>
      <c r="H31" s="19"/>
      <c r="I31" s="19"/>
      <c r="J31" s="3"/>
      <c r="K31" s="3"/>
      <c r="L31" s="3"/>
      <c r="M31" s="3"/>
      <c r="N31" s="3"/>
      <c r="O31" s="19"/>
      <c r="P31" s="19"/>
      <c r="Q31" s="3"/>
      <c r="R31" s="3"/>
      <c r="S31" s="3"/>
      <c r="T31" s="3"/>
      <c r="U31" s="3"/>
      <c r="V31" s="19"/>
      <c r="W31" s="19"/>
      <c r="X31" s="3"/>
      <c r="Y31" s="3"/>
      <c r="Z31" s="3"/>
      <c r="AA31" s="3"/>
      <c r="AB31" s="3"/>
      <c r="AC31" s="19"/>
      <c r="AD31" s="19"/>
      <c r="AE31" s="3"/>
      <c r="AF31" s="3"/>
      <c r="AG31" s="3"/>
      <c r="AH31" s="3"/>
      <c r="AI31" s="3"/>
      <c r="AJ31" s="19"/>
      <c r="AK31" s="19"/>
      <c r="AL31" s="3"/>
      <c r="AM31" s="3"/>
      <c r="AN31" s="3"/>
      <c r="AO31" s="3"/>
      <c r="AP31" s="3"/>
      <c r="AQ31" s="19"/>
      <c r="AR31" s="19"/>
      <c r="AS31" s="3"/>
      <c r="AT31" s="3"/>
      <c r="AU31" s="3"/>
      <c r="AV31" s="3"/>
      <c r="AW31" s="3"/>
    </row>
    <row r="32" spans="1:49" x14ac:dyDescent="0.2">
      <c r="A32" s="19"/>
      <c r="B32" s="19"/>
      <c r="C32" s="3"/>
      <c r="D32" s="3"/>
      <c r="E32" s="3"/>
      <c r="F32" s="3"/>
      <c r="G32" s="3"/>
      <c r="H32" s="19"/>
      <c r="I32" s="19"/>
      <c r="J32" s="3"/>
      <c r="K32" s="3"/>
      <c r="L32" s="3"/>
      <c r="M32" s="3"/>
      <c r="N32" s="3"/>
      <c r="O32" s="19"/>
      <c r="P32" s="19"/>
      <c r="Q32" s="3"/>
      <c r="R32" s="3"/>
      <c r="S32" s="3"/>
      <c r="T32" s="3"/>
      <c r="U32" s="3"/>
      <c r="V32" s="19"/>
      <c r="W32" s="19"/>
      <c r="X32" s="3"/>
      <c r="Y32" s="3"/>
      <c r="Z32" s="3"/>
      <c r="AA32" s="3"/>
      <c r="AB32" s="3"/>
      <c r="AC32" s="19"/>
      <c r="AD32" s="19"/>
      <c r="AE32" s="3"/>
      <c r="AF32" s="3"/>
      <c r="AG32" s="3"/>
      <c r="AH32" s="3"/>
      <c r="AI32" s="3"/>
      <c r="AJ32" s="19"/>
      <c r="AK32" s="19"/>
      <c r="AL32" s="3"/>
      <c r="AM32" s="3"/>
      <c r="AN32" s="3"/>
      <c r="AO32" s="3"/>
      <c r="AP32" s="3"/>
      <c r="AQ32" s="19"/>
      <c r="AR32" s="19"/>
      <c r="AS32" s="3"/>
      <c r="AT32" s="3"/>
      <c r="AU32" s="3"/>
      <c r="AV32" s="3"/>
      <c r="AW32" s="3"/>
    </row>
    <row r="33" spans="1:49" x14ac:dyDescent="0.2">
      <c r="A33" s="19"/>
      <c r="B33" s="19"/>
      <c r="C33" s="3"/>
      <c r="D33" s="3"/>
      <c r="E33" s="3"/>
      <c r="F33" s="3"/>
      <c r="G33" s="3"/>
      <c r="H33" s="19"/>
      <c r="I33" s="19"/>
      <c r="J33" s="3"/>
      <c r="K33" s="3"/>
      <c r="L33" s="3"/>
      <c r="M33" s="3"/>
      <c r="N33" s="3"/>
      <c r="O33" s="19"/>
      <c r="P33" s="19"/>
      <c r="Q33" s="3"/>
      <c r="R33" s="3"/>
      <c r="S33" s="3"/>
      <c r="T33" s="3"/>
      <c r="U33" s="3"/>
      <c r="V33" s="19"/>
      <c r="W33" s="19"/>
      <c r="X33" s="3"/>
      <c r="Y33" s="3"/>
      <c r="Z33" s="3"/>
      <c r="AA33" s="3"/>
      <c r="AB33" s="3"/>
      <c r="AC33" s="19"/>
      <c r="AD33" s="19"/>
      <c r="AE33" s="3"/>
      <c r="AF33" s="3"/>
      <c r="AG33" s="3"/>
      <c r="AH33" s="3"/>
      <c r="AI33" s="3"/>
      <c r="AJ33" s="19"/>
      <c r="AK33" s="19"/>
      <c r="AL33" s="3"/>
      <c r="AM33" s="3"/>
      <c r="AN33" s="3"/>
      <c r="AO33" s="3"/>
      <c r="AP33" s="3"/>
      <c r="AQ33" s="19"/>
      <c r="AR33" s="19"/>
      <c r="AS33" s="3"/>
      <c r="AT33" s="3"/>
      <c r="AU33" s="3"/>
      <c r="AV33" s="3"/>
      <c r="AW33" s="3"/>
    </row>
    <row r="34" spans="1:49" x14ac:dyDescent="0.2">
      <c r="A34" s="19"/>
      <c r="B34" s="19"/>
      <c r="C34" s="3"/>
      <c r="D34" s="3"/>
      <c r="E34" s="3"/>
      <c r="F34" s="3"/>
      <c r="G34" s="3"/>
      <c r="H34" s="19"/>
      <c r="I34" s="19"/>
      <c r="J34" s="3"/>
      <c r="K34" s="3"/>
      <c r="L34" s="3"/>
      <c r="M34" s="3"/>
      <c r="N34" s="3"/>
      <c r="O34" s="19"/>
      <c r="P34" s="19"/>
      <c r="Q34" s="3"/>
      <c r="R34" s="3"/>
      <c r="S34" s="3"/>
      <c r="T34" s="3"/>
      <c r="U34" s="3"/>
      <c r="V34" s="19"/>
      <c r="W34" s="19"/>
      <c r="X34" s="3"/>
      <c r="Y34" s="3"/>
      <c r="Z34" s="3"/>
      <c r="AA34" s="3"/>
      <c r="AB34" s="3"/>
      <c r="AC34" s="19"/>
      <c r="AD34" s="19"/>
      <c r="AE34" s="3"/>
      <c r="AF34" s="3"/>
      <c r="AG34" s="3"/>
      <c r="AH34" s="3"/>
      <c r="AI34" s="3"/>
      <c r="AJ34" s="19"/>
      <c r="AK34" s="19"/>
      <c r="AL34" s="3"/>
      <c r="AM34" s="3"/>
      <c r="AN34" s="3"/>
      <c r="AO34" s="3"/>
      <c r="AP34" s="3"/>
      <c r="AQ34" s="19"/>
      <c r="AR34" s="19"/>
      <c r="AS34" s="3"/>
      <c r="AT34" s="3"/>
      <c r="AU34" s="3"/>
      <c r="AV34" s="3"/>
      <c r="AW34" s="3"/>
    </row>
    <row r="35" spans="1:49" x14ac:dyDescent="0.2">
      <c r="A35" s="19"/>
      <c r="B35" s="19"/>
      <c r="C35" s="3"/>
      <c r="D35" s="3"/>
      <c r="E35" s="3"/>
      <c r="F35" s="3"/>
      <c r="G35" s="3"/>
      <c r="H35" s="19"/>
      <c r="I35" s="19"/>
      <c r="J35" s="3"/>
      <c r="K35" s="3"/>
      <c r="L35" s="3"/>
      <c r="M35" s="3"/>
      <c r="N35" s="3"/>
      <c r="O35" s="19"/>
      <c r="P35" s="19"/>
      <c r="Q35" s="3"/>
      <c r="R35" s="3"/>
      <c r="S35" s="3"/>
      <c r="T35" s="3"/>
      <c r="U35" s="3"/>
      <c r="V35" s="19"/>
      <c r="W35" s="19"/>
      <c r="X35" s="3"/>
      <c r="Y35" s="3"/>
      <c r="Z35" s="3"/>
      <c r="AA35" s="3"/>
      <c r="AB35" s="3"/>
      <c r="AC35" s="19"/>
      <c r="AD35" s="19"/>
      <c r="AE35" s="3"/>
      <c r="AF35" s="3"/>
      <c r="AG35" s="3"/>
      <c r="AH35" s="3"/>
      <c r="AI35" s="3"/>
      <c r="AJ35" s="19"/>
      <c r="AK35" s="19"/>
      <c r="AL35" s="3"/>
      <c r="AM35" s="3"/>
      <c r="AN35" s="3"/>
      <c r="AO35" s="3"/>
      <c r="AP35" s="3"/>
      <c r="AQ35" s="19"/>
      <c r="AR35" s="19"/>
      <c r="AS35" s="3"/>
      <c r="AT35" s="3"/>
      <c r="AU35" s="3"/>
      <c r="AV35" s="3"/>
      <c r="AW35" s="3"/>
    </row>
    <row r="36" spans="1:49" x14ac:dyDescent="0.2">
      <c r="A36" s="19"/>
      <c r="B36" s="19"/>
      <c r="C36" s="3"/>
      <c r="D36" s="3"/>
      <c r="E36" s="3"/>
      <c r="F36" s="3"/>
      <c r="G36" s="3"/>
      <c r="H36" s="19"/>
      <c r="I36" s="19"/>
      <c r="J36" s="3"/>
      <c r="K36" s="3"/>
      <c r="L36" s="3"/>
      <c r="M36" s="3"/>
      <c r="N36" s="3"/>
      <c r="O36" s="19"/>
      <c r="P36" s="19"/>
      <c r="Q36" s="3"/>
      <c r="R36" s="3"/>
      <c r="S36" s="3"/>
      <c r="T36" s="3"/>
      <c r="U36" s="3"/>
      <c r="V36" s="19"/>
      <c r="W36" s="19"/>
      <c r="X36" s="3"/>
      <c r="Y36" s="3"/>
      <c r="Z36" s="3"/>
      <c r="AA36" s="3"/>
      <c r="AB36" s="3"/>
      <c r="AC36" s="19"/>
      <c r="AD36" s="19"/>
      <c r="AE36" s="3"/>
      <c r="AF36" s="3"/>
      <c r="AG36" s="3"/>
      <c r="AH36" s="3"/>
      <c r="AI36" s="3"/>
      <c r="AJ36" s="19"/>
      <c r="AK36" s="19"/>
      <c r="AL36" s="3"/>
      <c r="AM36" s="3"/>
      <c r="AN36" s="3"/>
      <c r="AO36" s="3"/>
      <c r="AP36" s="3"/>
      <c r="AQ36" s="19"/>
      <c r="AR36" s="19"/>
      <c r="AS36" s="3"/>
      <c r="AT36" s="3"/>
      <c r="AU36" s="3"/>
      <c r="AV36" s="3"/>
      <c r="AW36" s="3"/>
    </row>
    <row r="37" spans="1:49" x14ac:dyDescent="0.2">
      <c r="A37" s="19"/>
      <c r="B37" s="19"/>
      <c r="C37" s="3"/>
      <c r="D37" s="3"/>
      <c r="E37" s="3"/>
      <c r="F37" s="3"/>
      <c r="G37" s="3"/>
      <c r="H37" s="19"/>
      <c r="I37" s="19"/>
      <c r="J37" s="3"/>
      <c r="K37" s="3"/>
      <c r="L37" s="3"/>
      <c r="M37" s="3"/>
      <c r="N37" s="3"/>
      <c r="O37" s="19"/>
      <c r="P37" s="19"/>
      <c r="Q37" s="3"/>
      <c r="R37" s="3"/>
      <c r="S37" s="3"/>
      <c r="T37" s="3"/>
      <c r="U37" s="3"/>
      <c r="V37" s="19"/>
      <c r="W37" s="19"/>
      <c r="X37" s="3"/>
      <c r="Y37" s="3"/>
      <c r="Z37" s="3"/>
      <c r="AA37" s="3"/>
      <c r="AB37" s="3"/>
      <c r="AC37" s="19"/>
      <c r="AD37" s="19"/>
      <c r="AE37" s="3"/>
      <c r="AF37" s="3"/>
      <c r="AG37" s="3"/>
      <c r="AH37" s="3"/>
      <c r="AI37" s="3"/>
      <c r="AJ37" s="19"/>
      <c r="AK37" s="19"/>
      <c r="AL37" s="3"/>
      <c r="AM37" s="3"/>
      <c r="AN37" s="3"/>
      <c r="AO37" s="3"/>
      <c r="AP37" s="3"/>
      <c r="AQ37" s="19"/>
      <c r="AR37" s="19"/>
      <c r="AS37" s="3"/>
      <c r="AT37" s="3"/>
      <c r="AU37" s="3"/>
      <c r="AV37" s="3"/>
      <c r="AW37" s="3"/>
    </row>
    <row r="38" spans="1:49" x14ac:dyDescent="0.2">
      <c r="A38" s="19"/>
      <c r="B38" s="19"/>
      <c r="C38" s="3"/>
      <c r="D38" s="3"/>
      <c r="E38" s="3"/>
      <c r="F38" s="3"/>
      <c r="G38" s="3"/>
      <c r="H38" s="19"/>
      <c r="I38" s="19"/>
      <c r="J38" s="3"/>
      <c r="K38" s="3"/>
      <c r="L38" s="3"/>
      <c r="M38" s="3"/>
      <c r="N38" s="3"/>
      <c r="O38" s="19"/>
      <c r="P38" s="19"/>
      <c r="Q38" s="3"/>
      <c r="R38" s="3"/>
      <c r="S38" s="3"/>
      <c r="T38" s="3"/>
      <c r="U38" s="3"/>
      <c r="V38" s="19"/>
      <c r="W38" s="19"/>
      <c r="X38" s="3"/>
      <c r="Y38" s="3"/>
      <c r="Z38" s="3"/>
      <c r="AA38" s="3"/>
      <c r="AB38" s="3"/>
      <c r="AC38" s="19"/>
      <c r="AD38" s="19"/>
      <c r="AE38" s="3"/>
      <c r="AF38" s="3"/>
      <c r="AG38" s="3"/>
      <c r="AH38" s="3"/>
      <c r="AI38" s="3"/>
      <c r="AJ38" s="19"/>
      <c r="AK38" s="19"/>
      <c r="AL38" s="3"/>
      <c r="AM38" s="3"/>
      <c r="AN38" s="3"/>
      <c r="AO38" s="3"/>
      <c r="AP38" s="3"/>
      <c r="AQ38" s="19"/>
      <c r="AR38" s="19"/>
      <c r="AS38" s="3"/>
      <c r="AT38" s="3"/>
      <c r="AU38" s="3"/>
      <c r="AV38" s="3"/>
      <c r="AW38" s="3"/>
    </row>
    <row r="39" spans="1:49" x14ac:dyDescent="0.2">
      <c r="A39" s="19"/>
      <c r="B39" s="19"/>
      <c r="C39" s="3"/>
      <c r="D39" s="3"/>
      <c r="E39" s="3"/>
      <c r="F39" s="3"/>
      <c r="G39" s="3"/>
      <c r="H39" s="19"/>
      <c r="I39" s="19"/>
      <c r="J39" s="3"/>
      <c r="K39" s="3"/>
      <c r="L39" s="3"/>
      <c r="M39" s="3"/>
      <c r="N39" s="3"/>
      <c r="O39" s="19"/>
      <c r="P39" s="19"/>
      <c r="Q39" s="3"/>
      <c r="R39" s="3"/>
      <c r="S39" s="3"/>
      <c r="T39" s="3"/>
      <c r="U39" s="3"/>
      <c r="V39" s="19"/>
      <c r="W39" s="19"/>
      <c r="X39" s="3"/>
      <c r="Y39" s="3"/>
      <c r="Z39" s="3"/>
      <c r="AA39" s="3"/>
      <c r="AB39" s="3"/>
      <c r="AC39" s="19"/>
      <c r="AD39" s="19"/>
      <c r="AE39" s="3"/>
      <c r="AF39" s="3"/>
      <c r="AG39" s="3"/>
      <c r="AH39" s="3"/>
      <c r="AI39" s="3"/>
      <c r="AJ39" s="19"/>
      <c r="AK39" s="19"/>
      <c r="AL39" s="3"/>
      <c r="AM39" s="3"/>
      <c r="AN39" s="3"/>
      <c r="AO39" s="3"/>
      <c r="AP39" s="3"/>
      <c r="AQ39" s="19"/>
      <c r="AR39" s="19"/>
      <c r="AS39" s="3"/>
      <c r="AT39" s="3"/>
      <c r="AU39" s="3"/>
      <c r="AV39" s="3"/>
      <c r="AW39" s="3"/>
    </row>
    <row r="40" spans="1:49" ht="90.6" customHeight="1" thickBot="1" x14ac:dyDescent="0.25">
      <c r="A40" s="59" t="s">
        <v>7</v>
      </c>
      <c r="B40" s="59"/>
      <c r="C40" s="59" t="str">
        <f>C19</f>
        <v>Уровень занятости женщин, имеющих детей дошкольного возраста, процент</v>
      </c>
      <c r="D40" s="59"/>
      <c r="E40" s="59"/>
      <c r="F40" s="59"/>
      <c r="G40" s="59"/>
      <c r="H40" s="59" t="s">
        <v>7</v>
      </c>
      <c r="I40" s="59"/>
      <c r="J40" s="59" t="str">
        <f>J19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40" s="59"/>
      <c r="L40" s="59"/>
      <c r="M40" s="59"/>
      <c r="N40" s="59"/>
      <c r="O40" s="59" t="s">
        <v>7</v>
      </c>
      <c r="P40" s="59"/>
      <c r="Q40" s="59" t="str">
        <f>Q19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40" s="59"/>
      <c r="S40" s="59"/>
      <c r="T40" s="59"/>
      <c r="U40" s="59"/>
      <c r="V40" s="59" t="s">
        <v>7</v>
      </c>
      <c r="W40" s="59"/>
      <c r="X40" s="59" t="str">
        <f>X19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40" s="59"/>
      <c r="Z40" s="59"/>
      <c r="AA40" s="59"/>
      <c r="AB40" s="59"/>
      <c r="AC40" s="69" t="s">
        <v>7</v>
      </c>
      <c r="AD40" s="69"/>
      <c r="AE40" s="69" t="str">
        <f>AE19</f>
        <v>Доступность дошкольного образования для детей в возрасте от полутора до трех лет, проценты</v>
      </c>
      <c r="AF40" s="69"/>
      <c r="AG40" s="69"/>
      <c r="AH40" s="69"/>
      <c r="AI40" s="69"/>
      <c r="AJ40" s="59" t="s">
        <v>7</v>
      </c>
      <c r="AK40" s="59"/>
      <c r="AL40" s="59" t="str">
        <f>AL19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40" s="59"/>
      <c r="AN40" s="59"/>
      <c r="AO40" s="59"/>
      <c r="AP40" s="59"/>
      <c r="AQ40" s="59" t="s">
        <v>7</v>
      </c>
      <c r="AR40" s="59"/>
      <c r="AS40" s="59" t="str">
        <f>AS19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40" s="59"/>
      <c r="AU40" s="59"/>
      <c r="AV40" s="59"/>
      <c r="AW40" s="59"/>
    </row>
    <row r="41" spans="1:49" ht="27" customHeight="1" thickBot="1" x14ac:dyDescent="0.25">
      <c r="A41" s="59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41" s="59"/>
      <c r="C41" s="59"/>
      <c r="D41" s="4">
        <f>B11</f>
        <v>66.2</v>
      </c>
      <c r="H41" s="59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41" s="59"/>
      <c r="J41" s="59"/>
      <c r="K41" s="4" t="str">
        <f>I11</f>
        <v>-</v>
      </c>
      <c r="O41" s="59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41" s="59"/>
      <c r="Q41" s="59"/>
      <c r="R41" s="4">
        <f>P11</f>
        <v>16921</v>
      </c>
      <c r="V41" s="59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41" s="59"/>
      <c r="X41" s="59"/>
      <c r="Y41" s="4">
        <f>W11</f>
        <v>240</v>
      </c>
      <c r="AC41" s="59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41" s="59"/>
      <c r="AE41" s="71"/>
      <c r="AF41" s="4">
        <f>AD11</f>
        <v>77.64</v>
      </c>
      <c r="AJ41" s="59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41" s="59"/>
      <c r="AL41" s="59"/>
      <c r="AM41" s="4">
        <f>AK11</f>
        <v>1.4</v>
      </c>
      <c r="AQ41" s="59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41" s="59"/>
      <c r="AS41" s="59"/>
      <c r="AT41" s="4">
        <f>AR11</f>
        <v>17.2</v>
      </c>
    </row>
    <row r="42" spans="1:49" ht="27" customHeight="1" thickBot="1" x14ac:dyDescent="0.25">
      <c r="A42" s="59" t="str">
        <f>"Значение по муниципалитету на конец "&amp;A22&amp;" года"</f>
        <v>Значение по муниципалитету на конец 2019 года</v>
      </c>
      <c r="B42" s="59"/>
      <c r="C42" s="59"/>
      <c r="D42" s="4" t="str">
        <f>B14</f>
        <v>???</v>
      </c>
      <c r="H42" s="59" t="str">
        <f>"Значение по муниципалитету на конец "&amp;H22&amp;" года"</f>
        <v>Значение по муниципалитету на конец 2019 года</v>
      </c>
      <c r="I42" s="59"/>
      <c r="J42" s="59"/>
      <c r="K42" s="4" t="str">
        <f>I14</f>
        <v>???</v>
      </c>
      <c r="O42" s="59" t="str">
        <f>"Значение по муниципалитету на конец "&amp;O22&amp;" года"</f>
        <v>Значение по муниципалитету на конец 2019 года</v>
      </c>
      <c r="P42" s="59"/>
      <c r="Q42" s="59"/>
      <c r="R42" s="4" t="str">
        <f>P14</f>
        <v>???</v>
      </c>
      <c r="V42" s="59" t="str">
        <f>"Значение по муниципалитету на конец "&amp;V22&amp;" года"</f>
        <v>Значение по муниципалитету на конец 2019 года</v>
      </c>
      <c r="W42" s="59"/>
      <c r="X42" s="59"/>
      <c r="Y42" s="4" t="str">
        <f>W14</f>
        <v>???</v>
      </c>
      <c r="AC42" s="59" t="str">
        <f>"Значение по муниципалитету на конец "&amp;AC22&amp;" года"</f>
        <v>Значение по муниципалитету на конец 2019 года</v>
      </c>
      <c r="AD42" s="59"/>
      <c r="AE42" s="71"/>
      <c r="AF42" s="4" t="str">
        <f>AD14</f>
        <v>???</v>
      </c>
      <c r="AJ42" s="59" t="str">
        <f>"Значение по муниципалитету на конец "&amp;AJ22&amp;" года"</f>
        <v>Значение по муниципалитету на конец 2019 года</v>
      </c>
      <c r="AK42" s="59"/>
      <c r="AL42" s="59"/>
      <c r="AM42" s="4" t="str">
        <f>AK14</f>
        <v>???</v>
      </c>
      <c r="AQ42" s="59" t="str">
        <f>"Значение по муниципалитету на конец "&amp;AQ22&amp;" года"</f>
        <v>Значение по муниципалитету на конец 2019 года</v>
      </c>
      <c r="AR42" s="59"/>
      <c r="AS42" s="59"/>
      <c r="AT42" s="4" t="str">
        <f>AR14</f>
        <v>???</v>
      </c>
    </row>
    <row r="43" spans="1:49" ht="29.45" customHeight="1" x14ac:dyDescent="0.2">
      <c r="A43" s="7">
        <v>2020</v>
      </c>
      <c r="B43" s="68" t="str">
        <f>"ДОРОЖНАЯ КАРТА НА "&amp;A43&amp;" ГОД"</f>
        <v>ДОРОЖНАЯ КАРТА НА 2020 ГОД</v>
      </c>
      <c r="C43" s="68"/>
      <c r="D43" s="68"/>
      <c r="E43" s="68"/>
      <c r="F43" s="68"/>
      <c r="G43" s="68"/>
      <c r="H43" s="7">
        <v>2020</v>
      </c>
      <c r="I43" s="68" t="str">
        <f>"ДОРОЖНАЯ КАРТА НА "&amp;H43&amp;" ГОД"</f>
        <v>ДОРОЖНАЯ КАРТА НА 2020 ГОД</v>
      </c>
      <c r="J43" s="68"/>
      <c r="K43" s="68"/>
      <c r="L43" s="68"/>
      <c r="M43" s="68"/>
      <c r="N43" s="68"/>
      <c r="O43" s="7">
        <v>2020</v>
      </c>
      <c r="P43" s="68" t="str">
        <f>"ДОРОЖНАЯ КАРТА НА "&amp;O43&amp;" ГОД"</f>
        <v>ДОРОЖНАЯ КАРТА НА 2020 ГОД</v>
      </c>
      <c r="Q43" s="68"/>
      <c r="R43" s="68"/>
      <c r="S43" s="68"/>
      <c r="T43" s="68"/>
      <c r="U43" s="68"/>
      <c r="V43" s="17">
        <v>2020</v>
      </c>
      <c r="W43" s="68" t="str">
        <f>"ДОРОЖНАЯ КАРТА НА "&amp;V43&amp;" ГОД"</f>
        <v>ДОРОЖНАЯ КАРТА НА 2020 ГОД</v>
      </c>
      <c r="X43" s="68"/>
      <c r="Y43" s="68"/>
      <c r="Z43" s="68"/>
      <c r="AA43" s="68"/>
      <c r="AB43" s="68"/>
      <c r="AC43" s="7">
        <v>2020</v>
      </c>
      <c r="AD43" s="68" t="str">
        <f>"ДОРОЖНАЯ КАРТА НА "&amp;AC43&amp;" ГОД"</f>
        <v>ДОРОЖНАЯ КАРТА НА 2020 ГОД</v>
      </c>
      <c r="AE43" s="68"/>
      <c r="AF43" s="68"/>
      <c r="AG43" s="68"/>
      <c r="AH43" s="68"/>
      <c r="AI43" s="68"/>
      <c r="AJ43" s="7">
        <v>2020</v>
      </c>
      <c r="AK43" s="68" t="str">
        <f>"ДОРОЖНАЯ КАРТА НА "&amp;AJ43&amp;" ГОД"</f>
        <v>ДОРОЖНАЯ КАРТА НА 2020 ГОД</v>
      </c>
      <c r="AL43" s="68"/>
      <c r="AM43" s="68"/>
      <c r="AN43" s="68"/>
      <c r="AO43" s="68"/>
      <c r="AP43" s="68"/>
      <c r="AQ43" s="7">
        <v>2020</v>
      </c>
      <c r="AR43" s="68" t="str">
        <f>"ДОРОЖНАЯ КАРТА НА "&amp;AQ43&amp;" ГОД"</f>
        <v>ДОРОЖНАЯ КАРТА НА 2020 ГОД</v>
      </c>
      <c r="AS43" s="68"/>
      <c r="AT43" s="68"/>
      <c r="AU43" s="68"/>
      <c r="AV43" s="68"/>
      <c r="AW43" s="68"/>
    </row>
    <row r="44" spans="1:49" ht="24.6" customHeight="1" x14ac:dyDescent="0.2">
      <c r="A44" s="63" t="str">
        <f>"Мероприятия, влияющие на изменение показателя в "&amp;A43&amp;" году"</f>
        <v>Мероприятия, влияющие на изменение показателя в 2020 году</v>
      </c>
      <c r="B44" s="63"/>
      <c r="C44" s="63"/>
      <c r="D44" s="63"/>
      <c r="E44" s="63"/>
      <c r="F44" s="63"/>
      <c r="G44" s="63"/>
      <c r="H44" s="63" t="str">
        <f>"Мероприятия, влияющие на изменение показателя в "&amp;H43&amp;" году"</f>
        <v>Мероприятия, влияющие на изменение показателя в 2020 году</v>
      </c>
      <c r="I44" s="63"/>
      <c r="J44" s="63"/>
      <c r="K44" s="63"/>
      <c r="L44" s="63"/>
      <c r="M44" s="63"/>
      <c r="N44" s="63"/>
      <c r="O44" s="63" t="str">
        <f>"Мероприятия, влияющие на изменение показателя в "&amp;O43&amp;" году"</f>
        <v>Мероприятия, влияющие на изменение показателя в 2020 году</v>
      </c>
      <c r="P44" s="63"/>
      <c r="Q44" s="63"/>
      <c r="R44" s="63"/>
      <c r="S44" s="63"/>
      <c r="T44" s="63"/>
      <c r="U44" s="63"/>
      <c r="V44" s="63" t="str">
        <f>"Мероприятия, влияющие на изменение показателя в "&amp;V43&amp;" году"</f>
        <v>Мероприятия, влияющие на изменение показателя в 2020 году</v>
      </c>
      <c r="W44" s="63"/>
      <c r="X44" s="63"/>
      <c r="Y44" s="63"/>
      <c r="Z44" s="63"/>
      <c r="AA44" s="63"/>
      <c r="AB44" s="63"/>
      <c r="AC44" s="72" t="str">
        <f>"Мероприятия, влияющие на изменение показателя в "&amp;AC43&amp;" году"</f>
        <v>Мероприятия, влияющие на изменение показателя в 2020 году</v>
      </c>
      <c r="AD44" s="72"/>
      <c r="AE44" s="72"/>
      <c r="AF44" s="72"/>
      <c r="AG44" s="72"/>
      <c r="AH44" s="72"/>
      <c r="AI44" s="72"/>
      <c r="AJ44" s="63" t="str">
        <f>"Мероприятия, влияющие на изменение показателя в "&amp;AJ43&amp;" году"</f>
        <v>Мероприятия, влияющие на изменение показателя в 2020 году</v>
      </c>
      <c r="AK44" s="63"/>
      <c r="AL44" s="63"/>
      <c r="AM44" s="63"/>
      <c r="AN44" s="63"/>
      <c r="AO44" s="63"/>
      <c r="AP44" s="63"/>
      <c r="AQ44" s="63" t="str">
        <f>"Мероприятия, влияющие на изменение показателя в "&amp;AQ43&amp;" году"</f>
        <v>Мероприятия, влияющие на изменение показателя в 2020 году</v>
      </c>
      <c r="AR44" s="63"/>
      <c r="AS44" s="63"/>
      <c r="AT44" s="63"/>
      <c r="AU44" s="63"/>
      <c r="AV44" s="63"/>
      <c r="AW44" s="63"/>
    </row>
    <row r="45" spans="1:49" ht="28.5" x14ac:dyDescent="0.2">
      <c r="A45" s="3" t="s">
        <v>0</v>
      </c>
      <c r="B45" s="3" t="s">
        <v>1</v>
      </c>
      <c r="C45" s="3" t="s">
        <v>2</v>
      </c>
      <c r="D45" s="3" t="s">
        <v>6</v>
      </c>
      <c r="E45" s="3" t="s">
        <v>3</v>
      </c>
      <c r="F45" s="3" t="s">
        <v>4</v>
      </c>
      <c r="G45" s="3" t="s">
        <v>5</v>
      </c>
      <c r="H45" s="3" t="s">
        <v>0</v>
      </c>
      <c r="I45" s="3" t="s">
        <v>1</v>
      </c>
      <c r="J45" s="3" t="s">
        <v>2</v>
      </c>
      <c r="K45" s="3" t="s">
        <v>6</v>
      </c>
      <c r="L45" s="3" t="s">
        <v>3</v>
      </c>
      <c r="M45" s="3" t="s">
        <v>4</v>
      </c>
      <c r="N45" s="3" t="s">
        <v>5</v>
      </c>
      <c r="O45" s="3" t="s">
        <v>0</v>
      </c>
      <c r="P45" s="3" t="s">
        <v>1</v>
      </c>
      <c r="Q45" s="3" t="s">
        <v>2</v>
      </c>
      <c r="R45" s="3" t="s">
        <v>6</v>
      </c>
      <c r="S45" s="3" t="s">
        <v>3</v>
      </c>
      <c r="T45" s="3" t="s">
        <v>4</v>
      </c>
      <c r="U45" s="3" t="s">
        <v>5</v>
      </c>
      <c r="V45" s="3" t="s">
        <v>0</v>
      </c>
      <c r="W45" s="3" t="s">
        <v>1</v>
      </c>
      <c r="X45" s="3" t="s">
        <v>2</v>
      </c>
      <c r="Y45" s="3" t="s">
        <v>6</v>
      </c>
      <c r="Z45" s="3" t="s">
        <v>3</v>
      </c>
      <c r="AA45" s="3" t="s">
        <v>4</v>
      </c>
      <c r="AB45" s="3" t="s">
        <v>5</v>
      </c>
      <c r="AC45" s="3" t="s">
        <v>0</v>
      </c>
      <c r="AD45" s="3" t="s">
        <v>1</v>
      </c>
      <c r="AE45" s="3" t="s">
        <v>2</v>
      </c>
      <c r="AF45" s="3" t="s">
        <v>6</v>
      </c>
      <c r="AG45" s="3" t="s">
        <v>3</v>
      </c>
      <c r="AH45" s="3" t="s">
        <v>4</v>
      </c>
      <c r="AI45" s="3" t="s">
        <v>5</v>
      </c>
      <c r="AJ45" s="3" t="s">
        <v>0</v>
      </c>
      <c r="AK45" s="3" t="s">
        <v>1</v>
      </c>
      <c r="AL45" s="3" t="s">
        <v>2</v>
      </c>
      <c r="AM45" s="3" t="s">
        <v>6</v>
      </c>
      <c r="AN45" s="3" t="s">
        <v>3</v>
      </c>
      <c r="AO45" s="3" t="s">
        <v>4</v>
      </c>
      <c r="AP45" s="3" t="s">
        <v>5</v>
      </c>
      <c r="AQ45" s="3" t="s">
        <v>0</v>
      </c>
      <c r="AR45" s="3" t="s">
        <v>1</v>
      </c>
      <c r="AS45" s="3" t="s">
        <v>2</v>
      </c>
      <c r="AT45" s="3" t="s">
        <v>6</v>
      </c>
      <c r="AU45" s="3" t="s">
        <v>3</v>
      </c>
      <c r="AV45" s="3" t="s">
        <v>4</v>
      </c>
      <c r="AW45" s="3" t="s">
        <v>5</v>
      </c>
    </row>
    <row r="46" spans="1:49" x14ac:dyDescent="0.2">
      <c r="A46" s="19"/>
      <c r="B46" s="19"/>
      <c r="C46" s="3"/>
      <c r="D46" s="3"/>
      <c r="E46" s="3"/>
      <c r="F46" s="3"/>
      <c r="G46" s="3"/>
      <c r="H46" s="19"/>
      <c r="I46" s="19"/>
      <c r="J46" s="3"/>
      <c r="K46" s="3"/>
      <c r="L46" s="3"/>
      <c r="M46" s="3"/>
      <c r="N46" s="3"/>
      <c r="O46" s="19"/>
      <c r="P46" s="19"/>
      <c r="Q46" s="3"/>
      <c r="R46" s="3"/>
      <c r="S46" s="3"/>
      <c r="T46" s="3"/>
      <c r="U46" s="3"/>
      <c r="V46" s="19"/>
      <c r="W46" s="19"/>
      <c r="X46" s="3"/>
      <c r="Y46" s="3"/>
      <c r="Z46" s="3"/>
      <c r="AA46" s="3"/>
      <c r="AB46" s="3"/>
      <c r="AC46" s="19"/>
      <c r="AD46" s="19"/>
      <c r="AE46" s="3"/>
      <c r="AF46" s="3"/>
      <c r="AG46" s="3"/>
      <c r="AH46" s="3"/>
      <c r="AI46" s="3"/>
      <c r="AJ46" s="19"/>
      <c r="AK46" s="19"/>
      <c r="AL46" s="3"/>
      <c r="AM46" s="3"/>
      <c r="AN46" s="3"/>
      <c r="AO46" s="3"/>
      <c r="AP46" s="3"/>
      <c r="AQ46" s="19"/>
      <c r="AR46" s="19"/>
      <c r="AS46" s="3"/>
      <c r="AT46" s="3"/>
      <c r="AU46" s="3"/>
      <c r="AV46" s="3"/>
      <c r="AW46" s="3"/>
    </row>
    <row r="47" spans="1:49" x14ac:dyDescent="0.2">
      <c r="A47" s="19"/>
      <c r="B47" s="19"/>
      <c r="C47" s="3"/>
      <c r="D47" s="3"/>
      <c r="E47" s="3"/>
      <c r="F47" s="3"/>
      <c r="G47" s="3"/>
      <c r="H47" s="19"/>
      <c r="I47" s="19"/>
      <c r="J47" s="3"/>
      <c r="K47" s="3"/>
      <c r="L47" s="3"/>
      <c r="M47" s="3"/>
      <c r="N47" s="3"/>
      <c r="O47" s="19"/>
      <c r="P47" s="19"/>
      <c r="Q47" s="3"/>
      <c r="R47" s="3"/>
      <c r="S47" s="3"/>
      <c r="T47" s="3"/>
      <c r="U47" s="3"/>
      <c r="V47" s="19"/>
      <c r="W47" s="19"/>
      <c r="X47" s="3"/>
      <c r="Y47" s="3"/>
      <c r="Z47" s="3"/>
      <c r="AA47" s="3"/>
      <c r="AB47" s="3"/>
      <c r="AC47" s="19"/>
      <c r="AD47" s="19"/>
      <c r="AE47" s="3"/>
      <c r="AF47" s="3"/>
      <c r="AG47" s="3"/>
      <c r="AH47" s="3"/>
      <c r="AI47" s="3"/>
      <c r="AJ47" s="19"/>
      <c r="AK47" s="19"/>
      <c r="AL47" s="3"/>
      <c r="AM47" s="3"/>
      <c r="AN47" s="3"/>
      <c r="AO47" s="3"/>
      <c r="AP47" s="3"/>
      <c r="AQ47" s="19"/>
      <c r="AR47" s="19"/>
      <c r="AS47" s="3"/>
      <c r="AT47" s="3"/>
      <c r="AU47" s="3"/>
      <c r="AV47" s="3"/>
      <c r="AW47" s="3"/>
    </row>
    <row r="48" spans="1:49" x14ac:dyDescent="0.2">
      <c r="A48" s="19"/>
      <c r="B48" s="19"/>
      <c r="C48" s="3"/>
      <c r="D48" s="3"/>
      <c r="E48" s="3"/>
      <c r="F48" s="3"/>
      <c r="G48" s="3"/>
      <c r="H48" s="19"/>
      <c r="I48" s="19"/>
      <c r="J48" s="3"/>
      <c r="K48" s="3"/>
      <c r="L48" s="3"/>
      <c r="M48" s="3"/>
      <c r="N48" s="3"/>
      <c r="O48" s="19"/>
      <c r="P48" s="19"/>
      <c r="Q48" s="3"/>
      <c r="R48" s="3"/>
      <c r="S48" s="3"/>
      <c r="T48" s="3"/>
      <c r="U48" s="3"/>
      <c r="V48" s="19"/>
      <c r="W48" s="19"/>
      <c r="X48" s="3"/>
      <c r="Y48" s="3"/>
      <c r="Z48" s="3"/>
      <c r="AA48" s="3"/>
      <c r="AB48" s="3"/>
      <c r="AC48" s="19"/>
      <c r="AD48" s="19"/>
      <c r="AE48" s="3"/>
      <c r="AF48" s="3"/>
      <c r="AG48" s="3"/>
      <c r="AH48" s="3"/>
      <c r="AI48" s="3"/>
      <c r="AJ48" s="19"/>
      <c r="AK48" s="19"/>
      <c r="AL48" s="3"/>
      <c r="AM48" s="3"/>
      <c r="AN48" s="3"/>
      <c r="AO48" s="3"/>
      <c r="AP48" s="3"/>
      <c r="AQ48" s="19"/>
      <c r="AR48" s="19"/>
      <c r="AS48" s="3"/>
      <c r="AT48" s="3"/>
      <c r="AU48" s="3"/>
      <c r="AV48" s="3"/>
      <c r="AW48" s="3"/>
    </row>
    <row r="49" spans="1:49" x14ac:dyDescent="0.2">
      <c r="A49" s="19"/>
      <c r="B49" s="19"/>
      <c r="C49" s="3"/>
      <c r="D49" s="3"/>
      <c r="E49" s="3"/>
      <c r="F49" s="3"/>
      <c r="G49" s="3"/>
      <c r="H49" s="19"/>
      <c r="I49" s="19"/>
      <c r="J49" s="3"/>
      <c r="K49" s="3"/>
      <c r="L49" s="3"/>
      <c r="M49" s="3"/>
      <c r="N49" s="3"/>
      <c r="O49" s="19"/>
      <c r="P49" s="19"/>
      <c r="Q49" s="3"/>
      <c r="R49" s="3"/>
      <c r="S49" s="3"/>
      <c r="T49" s="3"/>
      <c r="U49" s="3"/>
      <c r="V49" s="19"/>
      <c r="W49" s="19"/>
      <c r="X49" s="3"/>
      <c r="Y49" s="3"/>
      <c r="Z49" s="3"/>
      <c r="AA49" s="3"/>
      <c r="AB49" s="3"/>
      <c r="AC49" s="19"/>
      <c r="AD49" s="19"/>
      <c r="AE49" s="3"/>
      <c r="AF49" s="3"/>
      <c r="AG49" s="3"/>
      <c r="AH49" s="3"/>
      <c r="AI49" s="3"/>
      <c r="AJ49" s="19"/>
      <c r="AK49" s="19"/>
      <c r="AL49" s="3"/>
      <c r="AM49" s="3"/>
      <c r="AN49" s="3"/>
      <c r="AO49" s="3"/>
      <c r="AP49" s="3"/>
      <c r="AQ49" s="19"/>
      <c r="AR49" s="19"/>
      <c r="AS49" s="3"/>
      <c r="AT49" s="3"/>
      <c r="AU49" s="3"/>
      <c r="AV49" s="3"/>
      <c r="AW49" s="3"/>
    </row>
    <row r="50" spans="1:49" x14ac:dyDescent="0.2">
      <c r="A50" s="19"/>
      <c r="B50" s="19"/>
      <c r="C50" s="3"/>
      <c r="D50" s="3"/>
      <c r="E50" s="3"/>
      <c r="F50" s="3"/>
      <c r="G50" s="3"/>
      <c r="H50" s="19"/>
      <c r="I50" s="19"/>
      <c r="J50" s="3"/>
      <c r="K50" s="3"/>
      <c r="L50" s="3"/>
      <c r="M50" s="3"/>
      <c r="N50" s="3"/>
      <c r="O50" s="19"/>
      <c r="P50" s="19"/>
      <c r="Q50" s="3"/>
      <c r="R50" s="3"/>
      <c r="S50" s="3"/>
      <c r="T50" s="3"/>
      <c r="U50" s="3"/>
      <c r="V50" s="19"/>
      <c r="W50" s="19"/>
      <c r="X50" s="3"/>
      <c r="Y50" s="3"/>
      <c r="Z50" s="3"/>
      <c r="AA50" s="3"/>
      <c r="AB50" s="3"/>
      <c r="AC50" s="19"/>
      <c r="AD50" s="19"/>
      <c r="AE50" s="3"/>
      <c r="AF50" s="3"/>
      <c r="AG50" s="3"/>
      <c r="AH50" s="3"/>
      <c r="AI50" s="3"/>
      <c r="AJ50" s="19"/>
      <c r="AK50" s="19"/>
      <c r="AL50" s="3"/>
      <c r="AM50" s="3"/>
      <c r="AN50" s="3"/>
      <c r="AO50" s="3"/>
      <c r="AP50" s="3"/>
      <c r="AQ50" s="19"/>
      <c r="AR50" s="19"/>
      <c r="AS50" s="3"/>
      <c r="AT50" s="3"/>
      <c r="AU50" s="3"/>
      <c r="AV50" s="3"/>
      <c r="AW50" s="3"/>
    </row>
    <row r="51" spans="1:49" x14ac:dyDescent="0.2">
      <c r="A51" s="19"/>
      <c r="B51" s="19"/>
      <c r="C51" s="3"/>
      <c r="D51" s="3"/>
      <c r="E51" s="3"/>
      <c r="F51" s="3"/>
      <c r="G51" s="3"/>
      <c r="H51" s="19"/>
      <c r="I51" s="19"/>
      <c r="J51" s="3"/>
      <c r="K51" s="3"/>
      <c r="L51" s="3"/>
      <c r="M51" s="3"/>
      <c r="N51" s="3"/>
      <c r="O51" s="19"/>
      <c r="P51" s="19"/>
      <c r="Q51" s="3"/>
      <c r="R51" s="3"/>
      <c r="S51" s="3"/>
      <c r="T51" s="3"/>
      <c r="U51" s="3"/>
      <c r="V51" s="19"/>
      <c r="W51" s="19"/>
      <c r="X51" s="3"/>
      <c r="Y51" s="3"/>
      <c r="Z51" s="3"/>
      <c r="AA51" s="3"/>
      <c r="AB51" s="3"/>
      <c r="AC51" s="19"/>
      <c r="AD51" s="19"/>
      <c r="AE51" s="3"/>
      <c r="AF51" s="3"/>
      <c r="AG51" s="3"/>
      <c r="AH51" s="3"/>
      <c r="AI51" s="3"/>
      <c r="AJ51" s="19"/>
      <c r="AK51" s="19"/>
      <c r="AL51" s="3"/>
      <c r="AM51" s="3"/>
      <c r="AN51" s="3"/>
      <c r="AO51" s="3"/>
      <c r="AP51" s="3"/>
      <c r="AQ51" s="19"/>
      <c r="AR51" s="19"/>
      <c r="AS51" s="3"/>
      <c r="AT51" s="3"/>
      <c r="AU51" s="3"/>
      <c r="AV51" s="3"/>
      <c r="AW51" s="3"/>
    </row>
    <row r="52" spans="1:49" x14ac:dyDescent="0.2">
      <c r="A52" s="19"/>
      <c r="B52" s="19"/>
      <c r="C52" s="3"/>
      <c r="D52" s="3"/>
      <c r="E52" s="3"/>
      <c r="F52" s="3"/>
      <c r="G52" s="3"/>
      <c r="H52" s="19"/>
      <c r="I52" s="19"/>
      <c r="J52" s="3"/>
      <c r="K52" s="3"/>
      <c r="L52" s="3"/>
      <c r="M52" s="3"/>
      <c r="N52" s="3"/>
      <c r="O52" s="19"/>
      <c r="P52" s="19"/>
      <c r="Q52" s="3"/>
      <c r="R52" s="3"/>
      <c r="S52" s="3"/>
      <c r="T52" s="3"/>
      <c r="U52" s="3"/>
      <c r="V52" s="19"/>
      <c r="W52" s="19"/>
      <c r="X52" s="3"/>
      <c r="Y52" s="3"/>
      <c r="Z52" s="3"/>
      <c r="AA52" s="3"/>
      <c r="AB52" s="3"/>
      <c r="AC52" s="19"/>
      <c r="AD52" s="19"/>
      <c r="AE52" s="3"/>
      <c r="AF52" s="3"/>
      <c r="AG52" s="3"/>
      <c r="AH52" s="3"/>
      <c r="AI52" s="3"/>
      <c r="AJ52" s="19"/>
      <c r="AK52" s="19"/>
      <c r="AL52" s="3"/>
      <c r="AM52" s="3"/>
      <c r="AN52" s="3"/>
      <c r="AO52" s="3"/>
      <c r="AP52" s="3"/>
      <c r="AQ52" s="19"/>
      <c r="AR52" s="19"/>
      <c r="AS52" s="3"/>
      <c r="AT52" s="3"/>
      <c r="AU52" s="3"/>
      <c r="AV52" s="3"/>
      <c r="AW52" s="3"/>
    </row>
    <row r="53" spans="1:49" x14ac:dyDescent="0.2">
      <c r="A53" s="19"/>
      <c r="B53" s="19"/>
      <c r="C53" s="3"/>
      <c r="D53" s="3"/>
      <c r="E53" s="3"/>
      <c r="F53" s="3"/>
      <c r="G53" s="3"/>
      <c r="H53" s="19"/>
      <c r="I53" s="19"/>
      <c r="J53" s="3"/>
      <c r="K53" s="3"/>
      <c r="L53" s="3"/>
      <c r="M53" s="3"/>
      <c r="N53" s="3"/>
      <c r="O53" s="19"/>
      <c r="P53" s="19"/>
      <c r="Q53" s="3"/>
      <c r="R53" s="3"/>
      <c r="S53" s="3"/>
      <c r="T53" s="3"/>
      <c r="U53" s="3"/>
      <c r="V53" s="19"/>
      <c r="W53" s="19"/>
      <c r="X53" s="3"/>
      <c r="Y53" s="3"/>
      <c r="Z53" s="3"/>
      <c r="AA53" s="3"/>
      <c r="AB53" s="3"/>
      <c r="AC53" s="19"/>
      <c r="AD53" s="19"/>
      <c r="AE53" s="3"/>
      <c r="AF53" s="3"/>
      <c r="AG53" s="3"/>
      <c r="AH53" s="3"/>
      <c r="AI53" s="3"/>
      <c r="AJ53" s="19"/>
      <c r="AK53" s="19"/>
      <c r="AL53" s="3"/>
      <c r="AM53" s="3"/>
      <c r="AN53" s="3"/>
      <c r="AO53" s="3"/>
      <c r="AP53" s="3"/>
      <c r="AQ53" s="19"/>
      <c r="AR53" s="19"/>
      <c r="AS53" s="3"/>
      <c r="AT53" s="3"/>
      <c r="AU53" s="3"/>
      <c r="AV53" s="3"/>
      <c r="AW53" s="3"/>
    </row>
    <row r="54" spans="1:49" x14ac:dyDescent="0.2">
      <c r="A54" s="19"/>
      <c r="B54" s="19"/>
      <c r="C54" s="3"/>
      <c r="D54" s="3"/>
      <c r="E54" s="3"/>
      <c r="F54" s="3"/>
      <c r="G54" s="3"/>
      <c r="H54" s="19"/>
      <c r="I54" s="19"/>
      <c r="J54" s="3"/>
      <c r="K54" s="3"/>
      <c r="L54" s="3"/>
      <c r="M54" s="3"/>
      <c r="N54" s="3"/>
      <c r="O54" s="19"/>
      <c r="P54" s="19"/>
      <c r="Q54" s="3"/>
      <c r="R54" s="3"/>
      <c r="S54" s="3"/>
      <c r="T54" s="3"/>
      <c r="U54" s="3"/>
      <c r="V54" s="19"/>
      <c r="W54" s="19"/>
      <c r="X54" s="3"/>
      <c r="Y54" s="3"/>
      <c r="Z54" s="3"/>
      <c r="AA54" s="3"/>
      <c r="AB54" s="3"/>
      <c r="AC54" s="19"/>
      <c r="AD54" s="19"/>
      <c r="AE54" s="3"/>
      <c r="AF54" s="3"/>
      <c r="AG54" s="3"/>
      <c r="AH54" s="3"/>
      <c r="AI54" s="3"/>
      <c r="AJ54" s="19"/>
      <c r="AK54" s="19"/>
      <c r="AL54" s="3"/>
      <c r="AM54" s="3"/>
      <c r="AN54" s="3"/>
      <c r="AO54" s="3"/>
      <c r="AP54" s="3"/>
      <c r="AQ54" s="19"/>
      <c r="AR54" s="19"/>
      <c r="AS54" s="3"/>
      <c r="AT54" s="3"/>
      <c r="AU54" s="3"/>
      <c r="AV54" s="3"/>
      <c r="AW54" s="3"/>
    </row>
    <row r="55" spans="1:49" x14ac:dyDescent="0.2">
      <c r="A55" s="19"/>
      <c r="B55" s="19"/>
      <c r="C55" s="3"/>
      <c r="D55" s="3"/>
      <c r="E55" s="3"/>
      <c r="F55" s="3"/>
      <c r="G55" s="3"/>
      <c r="H55" s="19"/>
      <c r="I55" s="19"/>
      <c r="J55" s="3"/>
      <c r="K55" s="3"/>
      <c r="L55" s="3"/>
      <c r="M55" s="3"/>
      <c r="N55" s="3"/>
      <c r="O55" s="19"/>
      <c r="P55" s="19"/>
      <c r="Q55" s="3"/>
      <c r="R55" s="3"/>
      <c r="S55" s="3"/>
      <c r="T55" s="3"/>
      <c r="U55" s="3"/>
      <c r="V55" s="19"/>
      <c r="W55" s="19"/>
      <c r="X55" s="3"/>
      <c r="Y55" s="3"/>
      <c r="Z55" s="3"/>
      <c r="AA55" s="3"/>
      <c r="AB55" s="3"/>
      <c r="AC55" s="19"/>
      <c r="AD55" s="19"/>
      <c r="AE55" s="3"/>
      <c r="AF55" s="3"/>
      <c r="AG55" s="3"/>
      <c r="AH55" s="3"/>
      <c r="AI55" s="3"/>
      <c r="AJ55" s="19"/>
      <c r="AK55" s="19"/>
      <c r="AL55" s="3"/>
      <c r="AM55" s="3"/>
      <c r="AN55" s="3"/>
      <c r="AO55" s="3"/>
      <c r="AP55" s="3"/>
      <c r="AQ55" s="19"/>
      <c r="AR55" s="19"/>
      <c r="AS55" s="3"/>
      <c r="AT55" s="3"/>
      <c r="AU55" s="3"/>
      <c r="AV55" s="3"/>
      <c r="AW55" s="3"/>
    </row>
    <row r="56" spans="1:49" x14ac:dyDescent="0.2">
      <c r="A56" s="19"/>
      <c r="B56" s="19"/>
      <c r="C56" s="3"/>
      <c r="D56" s="3"/>
      <c r="E56" s="3"/>
      <c r="F56" s="3"/>
      <c r="G56" s="3"/>
      <c r="H56" s="19"/>
      <c r="I56" s="19"/>
      <c r="J56" s="3"/>
      <c r="K56" s="3"/>
      <c r="L56" s="3"/>
      <c r="M56" s="3"/>
      <c r="N56" s="3"/>
      <c r="O56" s="19"/>
      <c r="P56" s="19"/>
      <c r="Q56" s="3"/>
      <c r="R56" s="3"/>
      <c r="S56" s="3"/>
      <c r="T56" s="3"/>
      <c r="U56" s="3"/>
      <c r="V56" s="19"/>
      <c r="W56" s="19"/>
      <c r="X56" s="3"/>
      <c r="Y56" s="3"/>
      <c r="Z56" s="3"/>
      <c r="AA56" s="3"/>
      <c r="AB56" s="3"/>
      <c r="AC56" s="19"/>
      <c r="AD56" s="19"/>
      <c r="AE56" s="3"/>
      <c r="AF56" s="3"/>
      <c r="AG56" s="3"/>
      <c r="AH56" s="3"/>
      <c r="AI56" s="3"/>
      <c r="AJ56" s="19"/>
      <c r="AK56" s="19"/>
      <c r="AL56" s="3"/>
      <c r="AM56" s="3"/>
      <c r="AN56" s="3"/>
      <c r="AO56" s="3"/>
      <c r="AP56" s="3"/>
      <c r="AQ56" s="19"/>
      <c r="AR56" s="19"/>
      <c r="AS56" s="3"/>
      <c r="AT56" s="3"/>
      <c r="AU56" s="3"/>
      <c r="AV56" s="3"/>
      <c r="AW56" s="3"/>
    </row>
    <row r="57" spans="1:49" x14ac:dyDescent="0.2">
      <c r="A57" s="19"/>
      <c r="B57" s="19"/>
      <c r="C57" s="3"/>
      <c r="D57" s="3"/>
      <c r="E57" s="3"/>
      <c r="F57" s="3"/>
      <c r="G57" s="3"/>
      <c r="H57" s="19"/>
      <c r="I57" s="19"/>
      <c r="J57" s="3"/>
      <c r="K57" s="3"/>
      <c r="L57" s="3"/>
      <c r="M57" s="3"/>
      <c r="N57" s="3"/>
      <c r="O57" s="19"/>
      <c r="P57" s="19"/>
      <c r="Q57" s="3"/>
      <c r="R57" s="3"/>
      <c r="S57" s="3"/>
      <c r="T57" s="3"/>
      <c r="U57" s="3"/>
      <c r="V57" s="19"/>
      <c r="W57" s="19"/>
      <c r="X57" s="3"/>
      <c r="Y57" s="3"/>
      <c r="Z57" s="3"/>
      <c r="AA57" s="3"/>
      <c r="AB57" s="3"/>
      <c r="AC57" s="19"/>
      <c r="AD57" s="19"/>
      <c r="AE57" s="3"/>
      <c r="AF57" s="3"/>
      <c r="AG57" s="3"/>
      <c r="AH57" s="3"/>
      <c r="AI57" s="3"/>
      <c r="AJ57" s="19"/>
      <c r="AK57" s="19"/>
      <c r="AL57" s="3"/>
      <c r="AM57" s="3"/>
      <c r="AN57" s="3"/>
      <c r="AO57" s="3"/>
      <c r="AP57" s="3"/>
      <c r="AQ57" s="19"/>
      <c r="AR57" s="19"/>
      <c r="AS57" s="3"/>
      <c r="AT57" s="3"/>
      <c r="AU57" s="3"/>
      <c r="AV57" s="3"/>
      <c r="AW57" s="3"/>
    </row>
    <row r="58" spans="1:49" x14ac:dyDescent="0.2">
      <c r="A58" s="19"/>
      <c r="B58" s="19"/>
      <c r="C58" s="3"/>
      <c r="D58" s="3"/>
      <c r="E58" s="3"/>
      <c r="F58" s="3"/>
      <c r="G58" s="3"/>
      <c r="H58" s="19"/>
      <c r="I58" s="19"/>
      <c r="J58" s="3"/>
      <c r="K58" s="3"/>
      <c r="L58" s="3"/>
      <c r="M58" s="3"/>
      <c r="N58" s="3"/>
      <c r="O58" s="19"/>
      <c r="P58" s="19"/>
      <c r="Q58" s="3"/>
      <c r="R58" s="3"/>
      <c r="S58" s="3"/>
      <c r="T58" s="3"/>
      <c r="U58" s="3"/>
      <c r="V58" s="19"/>
      <c r="W58" s="19"/>
      <c r="X58" s="3"/>
      <c r="Y58" s="3"/>
      <c r="Z58" s="3"/>
      <c r="AA58" s="3"/>
      <c r="AB58" s="3"/>
      <c r="AC58" s="19"/>
      <c r="AD58" s="19"/>
      <c r="AE58" s="3"/>
      <c r="AF58" s="3"/>
      <c r="AG58" s="3"/>
      <c r="AH58" s="3"/>
      <c r="AI58" s="3"/>
      <c r="AJ58" s="19"/>
      <c r="AK58" s="19"/>
      <c r="AL58" s="3"/>
      <c r="AM58" s="3"/>
      <c r="AN58" s="3"/>
      <c r="AO58" s="3"/>
      <c r="AP58" s="3"/>
      <c r="AQ58" s="19"/>
      <c r="AR58" s="19"/>
      <c r="AS58" s="3"/>
      <c r="AT58" s="3"/>
      <c r="AU58" s="3"/>
      <c r="AV58" s="3"/>
      <c r="AW58" s="3"/>
    </row>
    <row r="59" spans="1:49" x14ac:dyDescent="0.2">
      <c r="A59" s="19"/>
      <c r="B59" s="19"/>
      <c r="C59" s="3"/>
      <c r="D59" s="3"/>
      <c r="E59" s="3"/>
      <c r="F59" s="3"/>
      <c r="G59" s="3"/>
      <c r="H59" s="19"/>
      <c r="I59" s="19"/>
      <c r="J59" s="3"/>
      <c r="K59" s="3"/>
      <c r="L59" s="3"/>
      <c r="M59" s="3"/>
      <c r="N59" s="3"/>
      <c r="O59" s="19"/>
      <c r="P59" s="19"/>
      <c r="Q59" s="3"/>
      <c r="R59" s="3"/>
      <c r="S59" s="3"/>
      <c r="T59" s="3"/>
      <c r="U59" s="3"/>
      <c r="V59" s="19"/>
      <c r="W59" s="19"/>
      <c r="X59" s="3"/>
      <c r="Y59" s="3"/>
      <c r="Z59" s="3"/>
      <c r="AA59" s="3"/>
      <c r="AB59" s="3"/>
      <c r="AC59" s="19"/>
      <c r="AD59" s="19"/>
      <c r="AE59" s="3"/>
      <c r="AF59" s="3"/>
      <c r="AG59" s="3"/>
      <c r="AH59" s="3"/>
      <c r="AI59" s="3"/>
      <c r="AJ59" s="19"/>
      <c r="AK59" s="19"/>
      <c r="AL59" s="3"/>
      <c r="AM59" s="3"/>
      <c r="AN59" s="3"/>
      <c r="AO59" s="3"/>
      <c r="AP59" s="3"/>
      <c r="AQ59" s="19"/>
      <c r="AR59" s="19"/>
      <c r="AS59" s="3"/>
      <c r="AT59" s="3"/>
      <c r="AU59" s="3"/>
      <c r="AV59" s="3"/>
      <c r="AW59" s="3"/>
    </row>
    <row r="60" spans="1:49" x14ac:dyDescent="0.2">
      <c r="A60" s="19"/>
      <c r="B60" s="19"/>
      <c r="C60" s="3"/>
      <c r="D60" s="3"/>
      <c r="E60" s="3"/>
      <c r="F60" s="3"/>
      <c r="G60" s="3"/>
      <c r="H60" s="19"/>
      <c r="I60" s="19"/>
      <c r="J60" s="3"/>
      <c r="K60" s="3"/>
      <c r="L60" s="3"/>
      <c r="M60" s="3"/>
      <c r="N60" s="3"/>
      <c r="O60" s="19"/>
      <c r="P60" s="19"/>
      <c r="Q60" s="3"/>
      <c r="R60" s="3"/>
      <c r="S60" s="3"/>
      <c r="T60" s="3"/>
      <c r="U60" s="3"/>
      <c r="V60" s="19"/>
      <c r="W60" s="19"/>
      <c r="X60" s="3"/>
      <c r="Y60" s="3"/>
      <c r="Z60" s="3"/>
      <c r="AA60" s="3"/>
      <c r="AB60" s="3"/>
      <c r="AC60" s="19"/>
      <c r="AD60" s="19"/>
      <c r="AE60" s="3"/>
      <c r="AF60" s="3"/>
      <c r="AG60" s="3"/>
      <c r="AH60" s="3"/>
      <c r="AI60" s="3"/>
      <c r="AJ60" s="19"/>
      <c r="AK60" s="19"/>
      <c r="AL60" s="3"/>
      <c r="AM60" s="3"/>
      <c r="AN60" s="3"/>
      <c r="AO60" s="3"/>
      <c r="AP60" s="3"/>
      <c r="AQ60" s="19"/>
      <c r="AR60" s="19"/>
      <c r="AS60" s="3"/>
      <c r="AT60" s="3"/>
      <c r="AU60" s="3"/>
      <c r="AV60" s="3"/>
      <c r="AW60" s="3"/>
    </row>
    <row r="61" spans="1:49" ht="90.6" customHeight="1" thickBot="1" x14ac:dyDescent="0.25">
      <c r="A61" s="59" t="s">
        <v>7</v>
      </c>
      <c r="B61" s="59"/>
      <c r="C61" s="59" t="str">
        <f>C40</f>
        <v>Уровень занятости женщин, имеющих детей дошкольного возраста, процент</v>
      </c>
      <c r="D61" s="59"/>
      <c r="E61" s="59"/>
      <c r="F61" s="59"/>
      <c r="G61" s="59"/>
      <c r="H61" s="59" t="s">
        <v>7</v>
      </c>
      <c r="I61" s="59"/>
      <c r="J61" s="59" t="str">
        <f>J40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61" s="59"/>
      <c r="L61" s="59"/>
      <c r="M61" s="59"/>
      <c r="N61" s="59"/>
      <c r="O61" s="59" t="s">
        <v>7</v>
      </c>
      <c r="P61" s="59"/>
      <c r="Q61" s="59" t="str">
        <f>Q40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61" s="59"/>
      <c r="S61" s="59"/>
      <c r="T61" s="59"/>
      <c r="U61" s="59"/>
      <c r="V61" s="59" t="s">
        <v>7</v>
      </c>
      <c r="W61" s="59"/>
      <c r="X61" s="59" t="str">
        <f>X40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61" s="59"/>
      <c r="Z61" s="59"/>
      <c r="AA61" s="59"/>
      <c r="AB61" s="59"/>
      <c r="AC61" s="69" t="s">
        <v>7</v>
      </c>
      <c r="AD61" s="69"/>
      <c r="AE61" s="69" t="str">
        <f>AE40</f>
        <v>Доступность дошкольного образования для детей в возрасте от полутора до трех лет, проценты</v>
      </c>
      <c r="AF61" s="69"/>
      <c r="AG61" s="69"/>
      <c r="AH61" s="69"/>
      <c r="AI61" s="69"/>
      <c r="AJ61" s="59" t="s">
        <v>7</v>
      </c>
      <c r="AK61" s="59"/>
      <c r="AL61" s="59" t="str">
        <f>AL40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61" s="59"/>
      <c r="AN61" s="59"/>
      <c r="AO61" s="59"/>
      <c r="AP61" s="59"/>
      <c r="AQ61" s="59" t="s">
        <v>7</v>
      </c>
      <c r="AR61" s="59"/>
      <c r="AS61" s="59" t="str">
        <f>AS40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61" s="59"/>
      <c r="AU61" s="59"/>
      <c r="AV61" s="59"/>
      <c r="AW61" s="59"/>
    </row>
    <row r="62" spans="1:49" ht="27" customHeight="1" thickBot="1" x14ac:dyDescent="0.25">
      <c r="A62" s="59" t="str">
        <f>"Значение регионального проекта на конец "&amp;A43&amp;" года (справочно)"</f>
        <v>Значение регионального проекта на конец 2020 года (справочно)</v>
      </c>
      <c r="B62" s="59"/>
      <c r="C62" s="59"/>
      <c r="D62" s="4">
        <f>C11</f>
        <v>66.599999999999994</v>
      </c>
      <c r="H62" s="59" t="str">
        <f>"Значение регионального проекта на конец "&amp;H43&amp;" года (справочно)"</f>
        <v>Значение регионального проекта на конец 2020 года (справочно)</v>
      </c>
      <c r="I62" s="59"/>
      <c r="J62" s="59"/>
      <c r="K62" s="4">
        <f>J11</f>
        <v>857</v>
      </c>
      <c r="O62" s="59" t="str">
        <f>"Значение регионального проекта на конец "&amp;O43&amp;" года (справочно)"</f>
        <v>Значение регионального проекта на конец 2020 года (справочно)</v>
      </c>
      <c r="P62" s="59"/>
      <c r="Q62" s="59"/>
      <c r="R62" s="4">
        <f>Q11</f>
        <v>19561</v>
      </c>
      <c r="V62" s="59" t="str">
        <f>"Значение регионального проекта на конец "&amp;V43&amp;" года (справочно)"</f>
        <v>Значение регионального проекта на конец 2020 года (справочно)</v>
      </c>
      <c r="W62" s="59"/>
      <c r="X62" s="59"/>
      <c r="Y62" s="4">
        <f>X11</f>
        <v>277</v>
      </c>
      <c r="AC62" s="59" t="str">
        <f>"Значение регионального проекта на конец "&amp;AC43&amp;" года (справочно)"</f>
        <v>Значение регионального проекта на конец 2020 года (справочно)</v>
      </c>
      <c r="AD62" s="59"/>
      <c r="AE62" s="71"/>
      <c r="AF62" s="4">
        <f>AE11</f>
        <v>89.6</v>
      </c>
      <c r="AJ62" s="59" t="str">
        <f>"Значение регионального проекта на конец "&amp;AJ43&amp;" года (справочно)"</f>
        <v>Значение регионального проекта на конец 2020 года (справочно)</v>
      </c>
      <c r="AK62" s="59"/>
      <c r="AL62" s="59"/>
      <c r="AM62" s="4">
        <f>AL11</f>
        <v>1.4</v>
      </c>
      <c r="AQ62" s="59" t="str">
        <f>"Значение регионального проекта на конец "&amp;AQ43&amp;" года (справочно)"</f>
        <v>Значение регионального проекта на конец 2020 года (справочно)</v>
      </c>
      <c r="AR62" s="59"/>
      <c r="AS62" s="59"/>
      <c r="AT62" s="4">
        <f>AS11</f>
        <v>20.329999999999998</v>
      </c>
    </row>
    <row r="63" spans="1:49" ht="27" customHeight="1" thickBot="1" x14ac:dyDescent="0.25">
      <c r="A63" s="59" t="str">
        <f>"Значение по муниципалитету на конец "&amp;A43&amp;" года"</f>
        <v>Значение по муниципалитету на конец 2020 года</v>
      </c>
      <c r="B63" s="59"/>
      <c r="C63" s="59"/>
      <c r="D63" s="4" t="str">
        <f>C14</f>
        <v>???</v>
      </c>
      <c r="H63" s="59" t="str">
        <f>"Значение по муниципалитету на конец "&amp;H43&amp;" года"</f>
        <v>Значение по муниципалитету на конец 2020 года</v>
      </c>
      <c r="I63" s="59"/>
      <c r="J63" s="59"/>
      <c r="K63" s="4" t="str">
        <f>J14</f>
        <v>???</v>
      </c>
      <c r="O63" s="59" t="str">
        <f>"Значение по муниципалитету на конец "&amp;O43&amp;" года"</f>
        <v>Значение по муниципалитету на конец 2020 года</v>
      </c>
      <c r="P63" s="59"/>
      <c r="Q63" s="59"/>
      <c r="R63" s="4" t="str">
        <f>Q14</f>
        <v>???</v>
      </c>
      <c r="V63" s="59" t="str">
        <f>"Значение по муниципалитету на конец "&amp;V43&amp;" года"</f>
        <v>Значение по муниципалитету на конец 2020 года</v>
      </c>
      <c r="W63" s="59"/>
      <c r="X63" s="59"/>
      <c r="Y63" s="4" t="str">
        <f>X14</f>
        <v>???</v>
      </c>
      <c r="AC63" s="59" t="str">
        <f>"Значение по муниципалитету на конец "&amp;AC43&amp;" года"</f>
        <v>Значение по муниципалитету на конец 2020 года</v>
      </c>
      <c r="AD63" s="59"/>
      <c r="AE63" s="71"/>
      <c r="AF63" s="4" t="str">
        <f>AE14</f>
        <v>???</v>
      </c>
      <c r="AJ63" s="59" t="str">
        <f>"Значение по муниципалитету на конец "&amp;AJ43&amp;" года"</f>
        <v>Значение по муниципалитету на конец 2020 года</v>
      </c>
      <c r="AK63" s="59"/>
      <c r="AL63" s="59"/>
      <c r="AM63" s="4" t="str">
        <f>AL14</f>
        <v>???</v>
      </c>
      <c r="AQ63" s="59" t="str">
        <f>"Значение по муниципалитету на конец "&amp;AQ43&amp;" года"</f>
        <v>Значение по муниципалитету на конец 2020 года</v>
      </c>
      <c r="AR63" s="59"/>
      <c r="AS63" s="59"/>
      <c r="AT63" s="4" t="str">
        <f>AS14</f>
        <v>???</v>
      </c>
    </row>
    <row r="64" spans="1:49" ht="29.45" customHeight="1" x14ac:dyDescent="0.2">
      <c r="A64" s="7">
        <v>2021</v>
      </c>
      <c r="B64" s="68" t="str">
        <f>"ДОРОЖНАЯ КАРТА НА "&amp;A64&amp;" ГОД"</f>
        <v>ДОРОЖНАЯ КАРТА НА 2021 ГОД</v>
      </c>
      <c r="C64" s="68"/>
      <c r="D64" s="68"/>
      <c r="E64" s="68"/>
      <c r="F64" s="68"/>
      <c r="G64" s="68"/>
      <c r="H64" s="7">
        <v>2021</v>
      </c>
      <c r="I64" s="68" t="str">
        <f>"ДОРОЖНАЯ КАРТА НА "&amp;H64&amp;" ГОД"</f>
        <v>ДОРОЖНАЯ КАРТА НА 2021 ГОД</v>
      </c>
      <c r="J64" s="68"/>
      <c r="K64" s="68"/>
      <c r="L64" s="68"/>
      <c r="M64" s="68"/>
      <c r="N64" s="68"/>
      <c r="O64" s="7">
        <v>2021</v>
      </c>
      <c r="P64" s="68" t="str">
        <f>"ДОРОЖНАЯ КАРТА НА "&amp;O64&amp;" ГОД"</f>
        <v>ДОРОЖНАЯ КАРТА НА 2021 ГОД</v>
      </c>
      <c r="Q64" s="68"/>
      <c r="R64" s="68"/>
      <c r="S64" s="68"/>
      <c r="T64" s="68"/>
      <c r="U64" s="68"/>
      <c r="V64" s="17">
        <v>2021</v>
      </c>
      <c r="W64" s="68" t="str">
        <f>"ДОРОЖНАЯ КАРТА НА "&amp;V64&amp;" ГОД"</f>
        <v>ДОРОЖНАЯ КАРТА НА 2021 ГОД</v>
      </c>
      <c r="X64" s="68"/>
      <c r="Y64" s="68"/>
      <c r="Z64" s="68"/>
      <c r="AA64" s="68"/>
      <c r="AB64" s="68"/>
      <c r="AC64" s="7">
        <v>2021</v>
      </c>
      <c r="AD64" s="68" t="str">
        <f>"ДОРОЖНАЯ КАРТА НА "&amp;AC64&amp;" ГОД"</f>
        <v>ДОРОЖНАЯ КАРТА НА 2021 ГОД</v>
      </c>
      <c r="AE64" s="68"/>
      <c r="AF64" s="68"/>
      <c r="AG64" s="68"/>
      <c r="AH64" s="68"/>
      <c r="AI64" s="68"/>
      <c r="AJ64" s="7">
        <v>2021</v>
      </c>
      <c r="AK64" s="68" t="str">
        <f>"ДОРОЖНАЯ КАРТА НА "&amp;AJ64&amp;" ГОД"</f>
        <v>ДОРОЖНАЯ КАРТА НА 2021 ГОД</v>
      </c>
      <c r="AL64" s="68"/>
      <c r="AM64" s="68"/>
      <c r="AN64" s="68"/>
      <c r="AO64" s="68"/>
      <c r="AP64" s="68"/>
      <c r="AQ64" s="7">
        <v>2021</v>
      </c>
      <c r="AR64" s="68" t="str">
        <f>"ДОРОЖНАЯ КАРТА НА "&amp;AQ64&amp;" ГОД"</f>
        <v>ДОРОЖНАЯ КАРТА НА 2021 ГОД</v>
      </c>
      <c r="AS64" s="68"/>
      <c r="AT64" s="68"/>
      <c r="AU64" s="68"/>
      <c r="AV64" s="68"/>
      <c r="AW64" s="68"/>
    </row>
    <row r="65" spans="1:49" ht="24.6" customHeight="1" x14ac:dyDescent="0.2">
      <c r="A65" s="63" t="str">
        <f>"Мероприятия, влияющие на изменение показателя в "&amp;A64&amp;" году"</f>
        <v>Мероприятия, влияющие на изменение показателя в 2021 году</v>
      </c>
      <c r="B65" s="63"/>
      <c r="C65" s="63"/>
      <c r="D65" s="63"/>
      <c r="E65" s="63"/>
      <c r="F65" s="63"/>
      <c r="G65" s="63"/>
      <c r="H65" s="63" t="str">
        <f>"Мероприятия, влияющие на изменение показателя в "&amp;H64&amp;" году"</f>
        <v>Мероприятия, влияющие на изменение показателя в 2021 году</v>
      </c>
      <c r="I65" s="63"/>
      <c r="J65" s="63"/>
      <c r="K65" s="63"/>
      <c r="L65" s="63"/>
      <c r="M65" s="63"/>
      <c r="N65" s="63"/>
      <c r="O65" s="63" t="str">
        <f>"Мероприятия, влияющие на изменение показателя в "&amp;O64&amp;" году"</f>
        <v>Мероприятия, влияющие на изменение показателя в 2021 году</v>
      </c>
      <c r="P65" s="63"/>
      <c r="Q65" s="63"/>
      <c r="R65" s="63"/>
      <c r="S65" s="63"/>
      <c r="T65" s="63"/>
      <c r="U65" s="63"/>
      <c r="V65" s="63" t="str">
        <f>"Мероприятия, влияющие на изменение показателя в "&amp;V64&amp;" году"</f>
        <v>Мероприятия, влияющие на изменение показателя в 2021 году</v>
      </c>
      <c r="W65" s="63"/>
      <c r="X65" s="63"/>
      <c r="Y65" s="63"/>
      <c r="Z65" s="63"/>
      <c r="AA65" s="63"/>
      <c r="AB65" s="63"/>
      <c r="AC65" s="72" t="str">
        <f>"Мероприятия, влияющие на изменение показателя в "&amp;AC64&amp;" году"</f>
        <v>Мероприятия, влияющие на изменение показателя в 2021 году</v>
      </c>
      <c r="AD65" s="72"/>
      <c r="AE65" s="72"/>
      <c r="AF65" s="72"/>
      <c r="AG65" s="72"/>
      <c r="AH65" s="72"/>
      <c r="AI65" s="72"/>
      <c r="AJ65" s="63" t="str">
        <f>"Мероприятия, влияющие на изменение показателя в "&amp;AJ64&amp;" году"</f>
        <v>Мероприятия, влияющие на изменение показателя в 2021 году</v>
      </c>
      <c r="AK65" s="63"/>
      <c r="AL65" s="63"/>
      <c r="AM65" s="63"/>
      <c r="AN65" s="63"/>
      <c r="AO65" s="63"/>
      <c r="AP65" s="63"/>
      <c r="AQ65" s="63" t="str">
        <f>"Мероприятия, влияющие на изменение показателя в "&amp;AQ64&amp;" году"</f>
        <v>Мероприятия, влияющие на изменение показателя в 2021 году</v>
      </c>
      <c r="AR65" s="63"/>
      <c r="AS65" s="63"/>
      <c r="AT65" s="63"/>
      <c r="AU65" s="63"/>
      <c r="AV65" s="63"/>
      <c r="AW65" s="63"/>
    </row>
    <row r="66" spans="1:49" ht="28.5" x14ac:dyDescent="0.2">
      <c r="A66" s="3" t="s">
        <v>0</v>
      </c>
      <c r="B66" s="3" t="s">
        <v>1</v>
      </c>
      <c r="C66" s="3" t="s">
        <v>2</v>
      </c>
      <c r="D66" s="3" t="s">
        <v>6</v>
      </c>
      <c r="E66" s="3" t="s">
        <v>3</v>
      </c>
      <c r="F66" s="3" t="s">
        <v>4</v>
      </c>
      <c r="G66" s="3" t="s">
        <v>5</v>
      </c>
      <c r="H66" s="3" t="s">
        <v>0</v>
      </c>
      <c r="I66" s="3" t="s">
        <v>1</v>
      </c>
      <c r="J66" s="3" t="s">
        <v>2</v>
      </c>
      <c r="K66" s="3" t="s">
        <v>6</v>
      </c>
      <c r="L66" s="3" t="s">
        <v>3</v>
      </c>
      <c r="M66" s="3" t="s">
        <v>4</v>
      </c>
      <c r="N66" s="3" t="s">
        <v>5</v>
      </c>
      <c r="O66" s="3" t="s">
        <v>0</v>
      </c>
      <c r="P66" s="3" t="s">
        <v>1</v>
      </c>
      <c r="Q66" s="3" t="s">
        <v>2</v>
      </c>
      <c r="R66" s="3" t="s">
        <v>6</v>
      </c>
      <c r="S66" s="3" t="s">
        <v>3</v>
      </c>
      <c r="T66" s="3" t="s">
        <v>4</v>
      </c>
      <c r="U66" s="3" t="s">
        <v>5</v>
      </c>
      <c r="V66" s="3" t="s">
        <v>0</v>
      </c>
      <c r="W66" s="3" t="s">
        <v>1</v>
      </c>
      <c r="X66" s="3" t="s">
        <v>2</v>
      </c>
      <c r="Y66" s="3" t="s">
        <v>6</v>
      </c>
      <c r="Z66" s="3" t="s">
        <v>3</v>
      </c>
      <c r="AA66" s="3" t="s">
        <v>4</v>
      </c>
      <c r="AB66" s="3" t="s">
        <v>5</v>
      </c>
      <c r="AC66" s="3" t="s">
        <v>0</v>
      </c>
      <c r="AD66" s="3" t="s">
        <v>1</v>
      </c>
      <c r="AE66" s="3" t="s">
        <v>2</v>
      </c>
      <c r="AF66" s="3" t="s">
        <v>6</v>
      </c>
      <c r="AG66" s="3" t="s">
        <v>3</v>
      </c>
      <c r="AH66" s="3" t="s">
        <v>4</v>
      </c>
      <c r="AI66" s="3" t="s">
        <v>5</v>
      </c>
      <c r="AJ66" s="3" t="s">
        <v>0</v>
      </c>
      <c r="AK66" s="3" t="s">
        <v>1</v>
      </c>
      <c r="AL66" s="3" t="s">
        <v>2</v>
      </c>
      <c r="AM66" s="3" t="s">
        <v>6</v>
      </c>
      <c r="AN66" s="3" t="s">
        <v>3</v>
      </c>
      <c r="AO66" s="3" t="s">
        <v>4</v>
      </c>
      <c r="AP66" s="3" t="s">
        <v>5</v>
      </c>
      <c r="AQ66" s="3" t="s">
        <v>0</v>
      </c>
      <c r="AR66" s="3" t="s">
        <v>1</v>
      </c>
      <c r="AS66" s="3" t="s">
        <v>2</v>
      </c>
      <c r="AT66" s="3" t="s">
        <v>6</v>
      </c>
      <c r="AU66" s="3" t="s">
        <v>3</v>
      </c>
      <c r="AV66" s="3" t="s">
        <v>4</v>
      </c>
      <c r="AW66" s="3" t="s">
        <v>5</v>
      </c>
    </row>
    <row r="67" spans="1:49" x14ac:dyDescent="0.2">
      <c r="A67" s="19"/>
      <c r="B67" s="19"/>
      <c r="C67" s="3"/>
      <c r="D67" s="3"/>
      <c r="E67" s="3"/>
      <c r="F67" s="3"/>
      <c r="G67" s="3"/>
      <c r="H67" s="19"/>
      <c r="I67" s="19"/>
      <c r="J67" s="3"/>
      <c r="K67" s="3"/>
      <c r="L67" s="3"/>
      <c r="M67" s="3"/>
      <c r="N67" s="3"/>
      <c r="O67" s="19"/>
      <c r="P67" s="19"/>
      <c r="Q67" s="3"/>
      <c r="R67" s="3"/>
      <c r="S67" s="3"/>
      <c r="T67" s="3"/>
      <c r="U67" s="3"/>
      <c r="V67" s="19"/>
      <c r="W67" s="19"/>
      <c r="X67" s="3"/>
      <c r="Y67" s="3"/>
      <c r="Z67" s="3"/>
      <c r="AA67" s="3"/>
      <c r="AB67" s="3"/>
      <c r="AC67" s="19"/>
      <c r="AD67" s="19"/>
      <c r="AE67" s="3"/>
      <c r="AF67" s="3"/>
      <c r="AG67" s="3"/>
      <c r="AH67" s="3"/>
      <c r="AI67" s="3"/>
      <c r="AJ67" s="19"/>
      <c r="AK67" s="19"/>
      <c r="AL67" s="3"/>
      <c r="AM67" s="3"/>
      <c r="AN67" s="3"/>
      <c r="AO67" s="3"/>
      <c r="AP67" s="3"/>
      <c r="AQ67" s="19"/>
      <c r="AR67" s="19"/>
      <c r="AS67" s="3"/>
      <c r="AT67" s="3"/>
      <c r="AU67" s="3"/>
      <c r="AV67" s="3"/>
      <c r="AW67" s="3"/>
    </row>
    <row r="68" spans="1:49" x14ac:dyDescent="0.2">
      <c r="A68" s="19"/>
      <c r="B68" s="19"/>
      <c r="C68" s="3"/>
      <c r="D68" s="3"/>
      <c r="E68" s="3"/>
      <c r="F68" s="3"/>
      <c r="G68" s="3"/>
      <c r="H68" s="19"/>
      <c r="I68" s="19"/>
      <c r="J68" s="3"/>
      <c r="K68" s="3"/>
      <c r="L68" s="3"/>
      <c r="M68" s="3"/>
      <c r="N68" s="3"/>
      <c r="O68" s="19"/>
      <c r="P68" s="19"/>
      <c r="Q68" s="3"/>
      <c r="R68" s="3"/>
      <c r="S68" s="3"/>
      <c r="T68" s="3"/>
      <c r="U68" s="3"/>
      <c r="V68" s="19"/>
      <c r="W68" s="19"/>
      <c r="X68" s="3"/>
      <c r="Y68" s="3"/>
      <c r="Z68" s="3"/>
      <c r="AA68" s="3"/>
      <c r="AB68" s="3"/>
      <c r="AC68" s="19"/>
      <c r="AD68" s="19"/>
      <c r="AE68" s="3"/>
      <c r="AF68" s="3"/>
      <c r="AG68" s="3"/>
      <c r="AH68" s="3"/>
      <c r="AI68" s="3"/>
      <c r="AJ68" s="19"/>
      <c r="AK68" s="19"/>
      <c r="AL68" s="3"/>
      <c r="AM68" s="3"/>
      <c r="AN68" s="3"/>
      <c r="AO68" s="3"/>
      <c r="AP68" s="3"/>
      <c r="AQ68" s="19"/>
      <c r="AR68" s="19"/>
      <c r="AS68" s="3"/>
      <c r="AT68" s="3"/>
      <c r="AU68" s="3"/>
      <c r="AV68" s="3"/>
      <c r="AW68" s="3"/>
    </row>
    <row r="69" spans="1:49" x14ac:dyDescent="0.2">
      <c r="A69" s="19"/>
      <c r="B69" s="19"/>
      <c r="C69" s="3"/>
      <c r="D69" s="3"/>
      <c r="E69" s="3"/>
      <c r="F69" s="3"/>
      <c r="G69" s="3"/>
      <c r="H69" s="19"/>
      <c r="I69" s="19"/>
      <c r="J69" s="3"/>
      <c r="K69" s="3"/>
      <c r="L69" s="3"/>
      <c r="M69" s="3"/>
      <c r="N69" s="3"/>
      <c r="O69" s="19"/>
      <c r="P69" s="19"/>
      <c r="Q69" s="3"/>
      <c r="R69" s="3"/>
      <c r="S69" s="3"/>
      <c r="T69" s="3"/>
      <c r="U69" s="3"/>
      <c r="V69" s="19"/>
      <c r="W69" s="19"/>
      <c r="X69" s="3"/>
      <c r="Y69" s="3"/>
      <c r="Z69" s="3"/>
      <c r="AA69" s="3"/>
      <c r="AB69" s="3"/>
      <c r="AC69" s="19"/>
      <c r="AD69" s="19"/>
      <c r="AE69" s="3"/>
      <c r="AF69" s="3"/>
      <c r="AG69" s="3"/>
      <c r="AH69" s="3"/>
      <c r="AI69" s="3"/>
      <c r="AJ69" s="19"/>
      <c r="AK69" s="19"/>
      <c r="AL69" s="3"/>
      <c r="AM69" s="3"/>
      <c r="AN69" s="3"/>
      <c r="AO69" s="3"/>
      <c r="AP69" s="3"/>
      <c r="AQ69" s="19"/>
      <c r="AR69" s="19"/>
      <c r="AS69" s="3"/>
      <c r="AT69" s="3"/>
      <c r="AU69" s="3"/>
      <c r="AV69" s="3"/>
      <c r="AW69" s="3"/>
    </row>
    <row r="70" spans="1:49" x14ac:dyDescent="0.2">
      <c r="A70" s="19"/>
      <c r="B70" s="19"/>
      <c r="C70" s="3"/>
      <c r="D70" s="3"/>
      <c r="E70" s="3"/>
      <c r="F70" s="3"/>
      <c r="G70" s="3"/>
      <c r="H70" s="19"/>
      <c r="I70" s="19"/>
      <c r="J70" s="3"/>
      <c r="K70" s="3"/>
      <c r="L70" s="3"/>
      <c r="M70" s="3"/>
      <c r="N70" s="3"/>
      <c r="O70" s="19"/>
      <c r="P70" s="19"/>
      <c r="Q70" s="3"/>
      <c r="R70" s="3"/>
      <c r="S70" s="3"/>
      <c r="T70" s="3"/>
      <c r="U70" s="3"/>
      <c r="V70" s="19"/>
      <c r="W70" s="19"/>
      <c r="X70" s="3"/>
      <c r="Y70" s="3"/>
      <c r="Z70" s="3"/>
      <c r="AA70" s="3"/>
      <c r="AB70" s="3"/>
      <c r="AC70" s="19"/>
      <c r="AD70" s="19"/>
      <c r="AE70" s="3"/>
      <c r="AF70" s="3"/>
      <c r="AG70" s="3"/>
      <c r="AH70" s="3"/>
      <c r="AI70" s="3"/>
      <c r="AJ70" s="19"/>
      <c r="AK70" s="19"/>
      <c r="AL70" s="3"/>
      <c r="AM70" s="3"/>
      <c r="AN70" s="3"/>
      <c r="AO70" s="3"/>
      <c r="AP70" s="3"/>
      <c r="AQ70" s="19"/>
      <c r="AR70" s="19"/>
      <c r="AS70" s="3"/>
      <c r="AT70" s="3"/>
      <c r="AU70" s="3"/>
      <c r="AV70" s="3"/>
      <c r="AW70" s="3"/>
    </row>
    <row r="71" spans="1:49" x14ac:dyDescent="0.2">
      <c r="A71" s="19"/>
      <c r="B71" s="19"/>
      <c r="C71" s="3"/>
      <c r="D71" s="3"/>
      <c r="E71" s="3"/>
      <c r="F71" s="3"/>
      <c r="G71" s="3"/>
      <c r="H71" s="19"/>
      <c r="I71" s="19"/>
      <c r="J71" s="3"/>
      <c r="K71" s="3"/>
      <c r="L71" s="3"/>
      <c r="M71" s="3"/>
      <c r="N71" s="3"/>
      <c r="O71" s="19"/>
      <c r="P71" s="19"/>
      <c r="Q71" s="3"/>
      <c r="R71" s="3"/>
      <c r="S71" s="3"/>
      <c r="T71" s="3"/>
      <c r="U71" s="3"/>
      <c r="V71" s="19"/>
      <c r="W71" s="19"/>
      <c r="X71" s="3"/>
      <c r="Y71" s="3"/>
      <c r="Z71" s="3"/>
      <c r="AA71" s="3"/>
      <c r="AB71" s="3"/>
      <c r="AC71" s="19"/>
      <c r="AD71" s="19"/>
      <c r="AE71" s="3"/>
      <c r="AF71" s="3"/>
      <c r="AG71" s="3"/>
      <c r="AH71" s="3"/>
      <c r="AI71" s="3"/>
      <c r="AJ71" s="19"/>
      <c r="AK71" s="19"/>
      <c r="AL71" s="3"/>
      <c r="AM71" s="3"/>
      <c r="AN71" s="3"/>
      <c r="AO71" s="3"/>
      <c r="AP71" s="3"/>
      <c r="AQ71" s="19"/>
      <c r="AR71" s="19"/>
      <c r="AS71" s="3"/>
      <c r="AT71" s="3"/>
      <c r="AU71" s="3"/>
      <c r="AV71" s="3"/>
      <c r="AW71" s="3"/>
    </row>
    <row r="72" spans="1:49" x14ac:dyDescent="0.2">
      <c r="A72" s="19"/>
      <c r="B72" s="19"/>
      <c r="C72" s="3"/>
      <c r="D72" s="3"/>
      <c r="E72" s="3"/>
      <c r="F72" s="3"/>
      <c r="G72" s="3"/>
      <c r="H72" s="19"/>
      <c r="I72" s="19"/>
      <c r="J72" s="3"/>
      <c r="K72" s="3"/>
      <c r="L72" s="3"/>
      <c r="M72" s="3"/>
      <c r="N72" s="3"/>
      <c r="O72" s="19"/>
      <c r="P72" s="19"/>
      <c r="Q72" s="3"/>
      <c r="R72" s="3"/>
      <c r="S72" s="3"/>
      <c r="T72" s="3"/>
      <c r="U72" s="3"/>
      <c r="V72" s="19"/>
      <c r="W72" s="19"/>
      <c r="X72" s="3"/>
      <c r="Y72" s="3"/>
      <c r="Z72" s="3"/>
      <c r="AA72" s="3"/>
      <c r="AB72" s="3"/>
      <c r="AC72" s="19"/>
      <c r="AD72" s="19"/>
      <c r="AE72" s="3"/>
      <c r="AF72" s="3"/>
      <c r="AG72" s="3"/>
      <c r="AH72" s="3"/>
      <c r="AI72" s="3"/>
      <c r="AJ72" s="19"/>
      <c r="AK72" s="19"/>
      <c r="AL72" s="3"/>
      <c r="AM72" s="3"/>
      <c r="AN72" s="3"/>
      <c r="AO72" s="3"/>
      <c r="AP72" s="3"/>
      <c r="AQ72" s="19"/>
      <c r="AR72" s="19"/>
      <c r="AS72" s="3"/>
      <c r="AT72" s="3"/>
      <c r="AU72" s="3"/>
      <c r="AV72" s="3"/>
      <c r="AW72" s="3"/>
    </row>
    <row r="73" spans="1:49" x14ac:dyDescent="0.2">
      <c r="A73" s="19"/>
      <c r="B73" s="19"/>
      <c r="C73" s="3"/>
      <c r="D73" s="3"/>
      <c r="E73" s="3"/>
      <c r="F73" s="3"/>
      <c r="G73" s="3"/>
      <c r="H73" s="19"/>
      <c r="I73" s="19"/>
      <c r="J73" s="3"/>
      <c r="K73" s="3"/>
      <c r="L73" s="3"/>
      <c r="M73" s="3"/>
      <c r="N73" s="3"/>
      <c r="O73" s="19"/>
      <c r="P73" s="19"/>
      <c r="Q73" s="3"/>
      <c r="R73" s="3"/>
      <c r="S73" s="3"/>
      <c r="T73" s="3"/>
      <c r="U73" s="3"/>
      <c r="V73" s="19"/>
      <c r="W73" s="19"/>
      <c r="X73" s="3"/>
      <c r="Y73" s="3"/>
      <c r="Z73" s="3"/>
      <c r="AA73" s="3"/>
      <c r="AB73" s="3"/>
      <c r="AC73" s="19"/>
      <c r="AD73" s="19"/>
      <c r="AE73" s="3"/>
      <c r="AF73" s="3"/>
      <c r="AG73" s="3"/>
      <c r="AH73" s="3"/>
      <c r="AI73" s="3"/>
      <c r="AJ73" s="19"/>
      <c r="AK73" s="19"/>
      <c r="AL73" s="3"/>
      <c r="AM73" s="3"/>
      <c r="AN73" s="3"/>
      <c r="AO73" s="3"/>
      <c r="AP73" s="3"/>
      <c r="AQ73" s="19"/>
      <c r="AR73" s="19"/>
      <c r="AS73" s="3"/>
      <c r="AT73" s="3"/>
      <c r="AU73" s="3"/>
      <c r="AV73" s="3"/>
      <c r="AW73" s="3"/>
    </row>
    <row r="74" spans="1:49" x14ac:dyDescent="0.2">
      <c r="A74" s="19"/>
      <c r="B74" s="19"/>
      <c r="C74" s="3"/>
      <c r="D74" s="3"/>
      <c r="E74" s="3"/>
      <c r="F74" s="3"/>
      <c r="G74" s="3"/>
      <c r="H74" s="19"/>
      <c r="I74" s="19"/>
      <c r="J74" s="3"/>
      <c r="K74" s="3"/>
      <c r="L74" s="3"/>
      <c r="M74" s="3"/>
      <c r="N74" s="3"/>
      <c r="O74" s="19"/>
      <c r="P74" s="19"/>
      <c r="Q74" s="3"/>
      <c r="R74" s="3"/>
      <c r="S74" s="3"/>
      <c r="T74" s="3"/>
      <c r="U74" s="3"/>
      <c r="V74" s="19"/>
      <c r="W74" s="19"/>
      <c r="X74" s="3"/>
      <c r="Y74" s="3"/>
      <c r="Z74" s="3"/>
      <c r="AA74" s="3"/>
      <c r="AB74" s="3"/>
      <c r="AC74" s="19"/>
      <c r="AD74" s="19"/>
      <c r="AE74" s="3"/>
      <c r="AF74" s="3"/>
      <c r="AG74" s="3"/>
      <c r="AH74" s="3"/>
      <c r="AI74" s="3"/>
      <c r="AJ74" s="19"/>
      <c r="AK74" s="19"/>
      <c r="AL74" s="3"/>
      <c r="AM74" s="3"/>
      <c r="AN74" s="3"/>
      <c r="AO74" s="3"/>
      <c r="AP74" s="3"/>
      <c r="AQ74" s="19"/>
      <c r="AR74" s="19"/>
      <c r="AS74" s="3"/>
      <c r="AT74" s="3"/>
      <c r="AU74" s="3"/>
      <c r="AV74" s="3"/>
      <c r="AW74" s="3"/>
    </row>
    <row r="75" spans="1:49" x14ac:dyDescent="0.2">
      <c r="A75" s="19"/>
      <c r="B75" s="19"/>
      <c r="C75" s="3"/>
      <c r="D75" s="3"/>
      <c r="E75" s="3"/>
      <c r="F75" s="3"/>
      <c r="G75" s="3"/>
      <c r="H75" s="19"/>
      <c r="I75" s="19"/>
      <c r="J75" s="3"/>
      <c r="K75" s="3"/>
      <c r="L75" s="3"/>
      <c r="M75" s="3"/>
      <c r="N75" s="3"/>
      <c r="O75" s="19"/>
      <c r="P75" s="19"/>
      <c r="Q75" s="3"/>
      <c r="R75" s="3"/>
      <c r="S75" s="3"/>
      <c r="T75" s="3"/>
      <c r="U75" s="3"/>
      <c r="V75" s="19"/>
      <c r="W75" s="19"/>
      <c r="X75" s="3"/>
      <c r="Y75" s="3"/>
      <c r="Z75" s="3"/>
      <c r="AA75" s="3"/>
      <c r="AB75" s="3"/>
      <c r="AC75" s="19"/>
      <c r="AD75" s="19"/>
      <c r="AE75" s="3"/>
      <c r="AF75" s="3"/>
      <c r="AG75" s="3"/>
      <c r="AH75" s="3"/>
      <c r="AI75" s="3"/>
      <c r="AJ75" s="19"/>
      <c r="AK75" s="19"/>
      <c r="AL75" s="3"/>
      <c r="AM75" s="3"/>
      <c r="AN75" s="3"/>
      <c r="AO75" s="3"/>
      <c r="AP75" s="3"/>
      <c r="AQ75" s="19"/>
      <c r="AR75" s="19"/>
      <c r="AS75" s="3"/>
      <c r="AT75" s="3"/>
      <c r="AU75" s="3"/>
      <c r="AV75" s="3"/>
      <c r="AW75" s="3"/>
    </row>
    <row r="76" spans="1:49" x14ac:dyDescent="0.2">
      <c r="A76" s="19"/>
      <c r="B76" s="19"/>
      <c r="C76" s="3"/>
      <c r="D76" s="3"/>
      <c r="E76" s="3"/>
      <c r="F76" s="3"/>
      <c r="G76" s="3"/>
      <c r="H76" s="19"/>
      <c r="I76" s="19"/>
      <c r="J76" s="3"/>
      <c r="K76" s="3"/>
      <c r="L76" s="3"/>
      <c r="M76" s="3"/>
      <c r="N76" s="3"/>
      <c r="O76" s="19"/>
      <c r="P76" s="19"/>
      <c r="Q76" s="3"/>
      <c r="R76" s="3"/>
      <c r="S76" s="3"/>
      <c r="T76" s="3"/>
      <c r="U76" s="3"/>
      <c r="V76" s="19"/>
      <c r="W76" s="19"/>
      <c r="X76" s="3"/>
      <c r="Y76" s="3"/>
      <c r="Z76" s="3"/>
      <c r="AA76" s="3"/>
      <c r="AB76" s="3"/>
      <c r="AC76" s="19"/>
      <c r="AD76" s="19"/>
      <c r="AE76" s="3"/>
      <c r="AF76" s="3"/>
      <c r="AG76" s="3"/>
      <c r="AH76" s="3"/>
      <c r="AI76" s="3"/>
      <c r="AJ76" s="19"/>
      <c r="AK76" s="19"/>
      <c r="AL76" s="3"/>
      <c r="AM76" s="3"/>
      <c r="AN76" s="3"/>
      <c r="AO76" s="3"/>
      <c r="AP76" s="3"/>
      <c r="AQ76" s="19"/>
      <c r="AR76" s="19"/>
      <c r="AS76" s="3"/>
      <c r="AT76" s="3"/>
      <c r="AU76" s="3"/>
      <c r="AV76" s="3"/>
      <c r="AW76" s="3"/>
    </row>
    <row r="77" spans="1:49" x14ac:dyDescent="0.2">
      <c r="A77" s="19"/>
      <c r="B77" s="19"/>
      <c r="C77" s="3"/>
      <c r="D77" s="3"/>
      <c r="E77" s="3"/>
      <c r="F77" s="3"/>
      <c r="G77" s="3"/>
      <c r="H77" s="19"/>
      <c r="I77" s="19"/>
      <c r="J77" s="3"/>
      <c r="K77" s="3"/>
      <c r="L77" s="3"/>
      <c r="M77" s="3"/>
      <c r="N77" s="3"/>
      <c r="O77" s="19"/>
      <c r="P77" s="19"/>
      <c r="Q77" s="3"/>
      <c r="R77" s="3"/>
      <c r="S77" s="3"/>
      <c r="T77" s="3"/>
      <c r="U77" s="3"/>
      <c r="V77" s="19"/>
      <c r="W77" s="19"/>
      <c r="X77" s="3"/>
      <c r="Y77" s="3"/>
      <c r="Z77" s="3"/>
      <c r="AA77" s="3"/>
      <c r="AB77" s="3"/>
      <c r="AC77" s="19"/>
      <c r="AD77" s="19"/>
      <c r="AE77" s="3"/>
      <c r="AF77" s="3"/>
      <c r="AG77" s="3"/>
      <c r="AH77" s="3"/>
      <c r="AI77" s="3"/>
      <c r="AJ77" s="19"/>
      <c r="AK77" s="19"/>
      <c r="AL77" s="3"/>
      <c r="AM77" s="3"/>
      <c r="AN77" s="3"/>
      <c r="AO77" s="3"/>
      <c r="AP77" s="3"/>
      <c r="AQ77" s="19"/>
      <c r="AR77" s="19"/>
      <c r="AS77" s="3"/>
      <c r="AT77" s="3"/>
      <c r="AU77" s="3"/>
      <c r="AV77" s="3"/>
      <c r="AW77" s="3"/>
    </row>
    <row r="78" spans="1:49" x14ac:dyDescent="0.2">
      <c r="A78" s="19"/>
      <c r="B78" s="19"/>
      <c r="C78" s="3"/>
      <c r="D78" s="3"/>
      <c r="E78" s="3"/>
      <c r="F78" s="3"/>
      <c r="G78" s="3"/>
      <c r="H78" s="19"/>
      <c r="I78" s="19"/>
      <c r="J78" s="3"/>
      <c r="K78" s="3"/>
      <c r="L78" s="3"/>
      <c r="M78" s="3"/>
      <c r="N78" s="3"/>
      <c r="O78" s="19"/>
      <c r="P78" s="19"/>
      <c r="Q78" s="3"/>
      <c r="R78" s="3"/>
      <c r="S78" s="3"/>
      <c r="T78" s="3"/>
      <c r="U78" s="3"/>
      <c r="V78" s="19"/>
      <c r="W78" s="19"/>
      <c r="X78" s="3"/>
      <c r="Y78" s="3"/>
      <c r="Z78" s="3"/>
      <c r="AA78" s="3"/>
      <c r="AB78" s="3"/>
      <c r="AC78" s="19"/>
      <c r="AD78" s="19"/>
      <c r="AE78" s="3"/>
      <c r="AF78" s="3"/>
      <c r="AG78" s="3"/>
      <c r="AH78" s="3"/>
      <c r="AI78" s="3"/>
      <c r="AJ78" s="19"/>
      <c r="AK78" s="19"/>
      <c r="AL78" s="3"/>
      <c r="AM78" s="3"/>
      <c r="AN78" s="3"/>
      <c r="AO78" s="3"/>
      <c r="AP78" s="3"/>
      <c r="AQ78" s="19"/>
      <c r="AR78" s="19"/>
      <c r="AS78" s="3"/>
      <c r="AT78" s="3"/>
      <c r="AU78" s="3"/>
      <c r="AV78" s="3"/>
      <c r="AW78" s="3"/>
    </row>
    <row r="79" spans="1:49" x14ac:dyDescent="0.2">
      <c r="A79" s="19"/>
      <c r="B79" s="19"/>
      <c r="C79" s="3"/>
      <c r="D79" s="3"/>
      <c r="E79" s="3"/>
      <c r="F79" s="3"/>
      <c r="G79" s="3"/>
      <c r="H79" s="19"/>
      <c r="I79" s="19"/>
      <c r="J79" s="3"/>
      <c r="K79" s="3"/>
      <c r="L79" s="3"/>
      <c r="M79" s="3"/>
      <c r="N79" s="3"/>
      <c r="O79" s="19"/>
      <c r="P79" s="19"/>
      <c r="Q79" s="3"/>
      <c r="R79" s="3"/>
      <c r="S79" s="3"/>
      <c r="T79" s="3"/>
      <c r="U79" s="3"/>
      <c r="V79" s="19"/>
      <c r="W79" s="19"/>
      <c r="X79" s="3"/>
      <c r="Y79" s="3"/>
      <c r="Z79" s="3"/>
      <c r="AA79" s="3"/>
      <c r="AB79" s="3"/>
      <c r="AC79" s="19"/>
      <c r="AD79" s="19"/>
      <c r="AE79" s="3"/>
      <c r="AF79" s="3"/>
      <c r="AG79" s="3"/>
      <c r="AH79" s="3"/>
      <c r="AI79" s="3"/>
      <c r="AJ79" s="19"/>
      <c r="AK79" s="19"/>
      <c r="AL79" s="3"/>
      <c r="AM79" s="3"/>
      <c r="AN79" s="3"/>
      <c r="AO79" s="3"/>
      <c r="AP79" s="3"/>
      <c r="AQ79" s="19"/>
      <c r="AR79" s="19"/>
      <c r="AS79" s="3"/>
      <c r="AT79" s="3"/>
      <c r="AU79" s="3"/>
      <c r="AV79" s="3"/>
      <c r="AW79" s="3"/>
    </row>
    <row r="80" spans="1:49" x14ac:dyDescent="0.2">
      <c r="A80" s="19"/>
      <c r="B80" s="19"/>
      <c r="C80" s="3"/>
      <c r="D80" s="3"/>
      <c r="E80" s="3"/>
      <c r="F80" s="3"/>
      <c r="G80" s="3"/>
      <c r="H80" s="19"/>
      <c r="I80" s="19"/>
      <c r="J80" s="3"/>
      <c r="K80" s="3"/>
      <c r="L80" s="3"/>
      <c r="M80" s="3"/>
      <c r="N80" s="3"/>
      <c r="O80" s="19"/>
      <c r="P80" s="19"/>
      <c r="Q80" s="3"/>
      <c r="R80" s="3"/>
      <c r="S80" s="3"/>
      <c r="T80" s="3"/>
      <c r="U80" s="3"/>
      <c r="V80" s="19"/>
      <c r="W80" s="19"/>
      <c r="X80" s="3"/>
      <c r="Y80" s="3"/>
      <c r="Z80" s="3"/>
      <c r="AA80" s="3"/>
      <c r="AB80" s="3"/>
      <c r="AC80" s="19"/>
      <c r="AD80" s="19"/>
      <c r="AE80" s="3"/>
      <c r="AF80" s="3"/>
      <c r="AG80" s="3"/>
      <c r="AH80" s="3"/>
      <c r="AI80" s="3"/>
      <c r="AJ80" s="19"/>
      <c r="AK80" s="19"/>
      <c r="AL80" s="3"/>
      <c r="AM80" s="3"/>
      <c r="AN80" s="3"/>
      <c r="AO80" s="3"/>
      <c r="AP80" s="3"/>
      <c r="AQ80" s="19"/>
      <c r="AR80" s="19"/>
      <c r="AS80" s="3"/>
      <c r="AT80" s="3"/>
      <c r="AU80" s="3"/>
      <c r="AV80" s="3"/>
      <c r="AW80" s="3"/>
    </row>
    <row r="81" spans="1:49" x14ac:dyDescent="0.2">
      <c r="A81" s="19"/>
      <c r="B81" s="19"/>
      <c r="C81" s="3"/>
      <c r="D81" s="3"/>
      <c r="E81" s="3"/>
      <c r="F81" s="3"/>
      <c r="G81" s="3"/>
      <c r="H81" s="19"/>
      <c r="I81" s="19"/>
      <c r="J81" s="3"/>
      <c r="K81" s="3"/>
      <c r="L81" s="3"/>
      <c r="M81" s="3"/>
      <c r="N81" s="3"/>
      <c r="O81" s="19"/>
      <c r="P81" s="19"/>
      <c r="Q81" s="3"/>
      <c r="R81" s="3"/>
      <c r="S81" s="3"/>
      <c r="T81" s="3"/>
      <c r="U81" s="3"/>
      <c r="V81" s="19"/>
      <c r="W81" s="19"/>
      <c r="X81" s="3"/>
      <c r="Y81" s="3"/>
      <c r="Z81" s="3"/>
      <c r="AA81" s="3"/>
      <c r="AB81" s="3"/>
      <c r="AC81" s="19"/>
      <c r="AD81" s="19"/>
      <c r="AE81" s="3"/>
      <c r="AF81" s="3"/>
      <c r="AG81" s="3"/>
      <c r="AH81" s="3"/>
      <c r="AI81" s="3"/>
      <c r="AJ81" s="19"/>
      <c r="AK81" s="19"/>
      <c r="AL81" s="3"/>
      <c r="AM81" s="3"/>
      <c r="AN81" s="3"/>
      <c r="AO81" s="3"/>
      <c r="AP81" s="3"/>
      <c r="AQ81" s="19"/>
      <c r="AR81" s="19"/>
      <c r="AS81" s="3"/>
      <c r="AT81" s="3"/>
      <c r="AU81" s="3"/>
      <c r="AV81" s="3"/>
      <c r="AW81" s="3"/>
    </row>
    <row r="82" spans="1:49" ht="90.6" customHeight="1" thickBot="1" x14ac:dyDescent="0.25">
      <c r="A82" s="59" t="s">
        <v>7</v>
      </c>
      <c r="B82" s="59"/>
      <c r="C82" s="63" t="str">
        <f>C61</f>
        <v>Уровень занятости женщин, имеющих детей дошкольного возраста, процент</v>
      </c>
      <c r="D82" s="63"/>
      <c r="E82" s="63"/>
      <c r="F82" s="63"/>
      <c r="G82" s="63"/>
      <c r="H82" s="59" t="s">
        <v>7</v>
      </c>
      <c r="I82" s="59"/>
      <c r="J82" s="63" t="str">
        <f>J61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82" s="63"/>
      <c r="L82" s="63"/>
      <c r="M82" s="63"/>
      <c r="N82" s="63"/>
      <c r="O82" s="59" t="s">
        <v>7</v>
      </c>
      <c r="P82" s="59"/>
      <c r="Q82" s="63" t="str">
        <f>Q61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82" s="63"/>
      <c r="S82" s="63"/>
      <c r="T82" s="63"/>
      <c r="U82" s="63"/>
      <c r="V82" s="59" t="s">
        <v>7</v>
      </c>
      <c r="W82" s="59"/>
      <c r="X82" s="63" t="str">
        <f>X61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82" s="63"/>
      <c r="Z82" s="63"/>
      <c r="AA82" s="63"/>
      <c r="AB82" s="63"/>
      <c r="AC82" s="69" t="s">
        <v>7</v>
      </c>
      <c r="AD82" s="69"/>
      <c r="AE82" s="70" t="str">
        <f>AE61</f>
        <v>Доступность дошкольного образования для детей в возрасте от полутора до трех лет, проценты</v>
      </c>
      <c r="AF82" s="70"/>
      <c r="AG82" s="70"/>
      <c r="AH82" s="70"/>
      <c r="AI82" s="70"/>
      <c r="AJ82" s="59" t="s">
        <v>7</v>
      </c>
      <c r="AK82" s="59"/>
      <c r="AL82" s="63" t="str">
        <f>AL61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82" s="63"/>
      <c r="AN82" s="63"/>
      <c r="AO82" s="63"/>
      <c r="AP82" s="63"/>
      <c r="AQ82" s="59" t="s">
        <v>7</v>
      </c>
      <c r="AR82" s="59"/>
      <c r="AS82" s="63" t="str">
        <f>AS61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82" s="63"/>
      <c r="AU82" s="63"/>
      <c r="AV82" s="63"/>
      <c r="AW82" s="63"/>
    </row>
    <row r="83" spans="1:49" ht="27" customHeight="1" thickBot="1" x14ac:dyDescent="0.25">
      <c r="A83" s="59" t="str">
        <f>"Значение регионального проекта на конец "&amp;A64&amp;" года (справочно)"</f>
        <v>Значение регионального проекта на конец 2021 года (справочно)</v>
      </c>
      <c r="B83" s="59"/>
      <c r="C83" s="59"/>
      <c r="D83" s="4">
        <f>D11</f>
        <v>67</v>
      </c>
      <c r="H83" s="59" t="str">
        <f>"Значение регионального проекта на конец "&amp;H64&amp;" года (справочно)"</f>
        <v>Значение регионального проекта на конец 2021 года (справочно)</v>
      </c>
      <c r="I83" s="59"/>
      <c r="J83" s="59"/>
      <c r="K83" s="4">
        <f>K11</f>
        <v>857</v>
      </c>
      <c r="O83" s="59" t="str">
        <f>"Значение регионального проекта на конец "&amp;O64&amp;" года (справочно)"</f>
        <v>Значение регионального проекта на конец 2021 года (справочно)</v>
      </c>
      <c r="P83" s="59"/>
      <c r="Q83" s="59"/>
      <c r="R83" s="4">
        <f>R11</f>
        <v>21863</v>
      </c>
      <c r="V83" s="59" t="str">
        <f>"Значение регионального проекта на конец "&amp;V64&amp;" года (справочно)"</f>
        <v>Значение регионального проекта на конец 2021 года (справочно)</v>
      </c>
      <c r="W83" s="59"/>
      <c r="X83" s="59"/>
      <c r="Y83" s="4">
        <f>Y11</f>
        <v>310</v>
      </c>
      <c r="AC83" s="59" t="str">
        <f>"Значение регионального проекта на конец "&amp;AC64&amp;" года (справочно)"</f>
        <v>Значение регионального проекта на конец 2021 года (справочно)</v>
      </c>
      <c r="AD83" s="59"/>
      <c r="AE83" s="71"/>
      <c r="AF83" s="4">
        <f>AF11</f>
        <v>100</v>
      </c>
      <c r="AJ83" s="59" t="str">
        <f>"Значение регионального проекта на конец "&amp;AJ64&amp;" года (справочно)"</f>
        <v>Значение регионального проекта на конец 2021 года (справочно)</v>
      </c>
      <c r="AK83" s="59"/>
      <c r="AL83" s="59"/>
      <c r="AM83" s="4">
        <f>AM11</f>
        <v>1.4</v>
      </c>
      <c r="AQ83" s="59" t="str">
        <f>"Значение регионального проекта на конец "&amp;AQ64&amp;" года (справочно)"</f>
        <v>Значение регионального проекта на конец 2021 года (справочно)</v>
      </c>
      <c r="AR83" s="59"/>
      <c r="AS83" s="59"/>
      <c r="AT83" s="4">
        <f>AT11</f>
        <v>23.62</v>
      </c>
    </row>
    <row r="84" spans="1:49" ht="27" customHeight="1" thickBot="1" x14ac:dyDescent="0.25">
      <c r="A84" s="59" t="str">
        <f>"Значение по муниципалитету на конец "&amp;A64&amp;" года"</f>
        <v>Значение по муниципалитету на конец 2021 года</v>
      </c>
      <c r="B84" s="59"/>
      <c r="C84" s="59"/>
      <c r="D84" s="4" t="str">
        <f>D14</f>
        <v>???</v>
      </c>
      <c r="H84" s="59" t="str">
        <f>"Значение по муниципалитету на конец "&amp;H64&amp;" года"</f>
        <v>Значение по муниципалитету на конец 2021 года</v>
      </c>
      <c r="I84" s="59"/>
      <c r="J84" s="59"/>
      <c r="K84" s="4" t="str">
        <f>K14</f>
        <v>???</v>
      </c>
      <c r="O84" s="59" t="str">
        <f>"Значение по муниципалитету на конец "&amp;O64&amp;" года"</f>
        <v>Значение по муниципалитету на конец 2021 года</v>
      </c>
      <c r="P84" s="59"/>
      <c r="Q84" s="59"/>
      <c r="R84" s="4" t="str">
        <f>R14</f>
        <v>???</v>
      </c>
      <c r="V84" s="59" t="str">
        <f>"Значение по муниципалитету на конец "&amp;V64&amp;" года"</f>
        <v>Значение по муниципалитету на конец 2021 года</v>
      </c>
      <c r="W84" s="59"/>
      <c r="X84" s="59"/>
      <c r="Y84" s="4" t="str">
        <f>Y14</f>
        <v>???</v>
      </c>
      <c r="AC84" s="59" t="str">
        <f>"Значение по муниципалитету на конец "&amp;AC64&amp;" года"</f>
        <v>Значение по муниципалитету на конец 2021 года</v>
      </c>
      <c r="AD84" s="59"/>
      <c r="AE84" s="71"/>
      <c r="AF84" s="4" t="str">
        <f>AF14</f>
        <v>???</v>
      </c>
      <c r="AJ84" s="59" t="str">
        <f>"Значение по муниципалитету на конец "&amp;AJ64&amp;" года"</f>
        <v>Значение по муниципалитету на конец 2021 года</v>
      </c>
      <c r="AK84" s="59"/>
      <c r="AL84" s="59"/>
      <c r="AM84" s="4" t="str">
        <f>AM14</f>
        <v>???</v>
      </c>
      <c r="AQ84" s="59" t="str">
        <f>"Значение по муниципалитету на конец "&amp;AQ64&amp;" года"</f>
        <v>Значение по муниципалитету на конец 2021 года</v>
      </c>
      <c r="AR84" s="59"/>
      <c r="AS84" s="59"/>
      <c r="AT84" s="4" t="str">
        <f>AT14</f>
        <v>???</v>
      </c>
    </row>
    <row r="85" spans="1:49" ht="29.45" customHeight="1" x14ac:dyDescent="0.2">
      <c r="A85" s="7">
        <v>2022</v>
      </c>
      <c r="B85" s="68" t="str">
        <f>"ДОРОЖНАЯ КАРТА НА "&amp;A85&amp;" ГОД"</f>
        <v>ДОРОЖНАЯ КАРТА НА 2022 ГОД</v>
      </c>
      <c r="C85" s="68"/>
      <c r="D85" s="68"/>
      <c r="E85" s="68"/>
      <c r="F85" s="68"/>
      <c r="G85" s="68"/>
      <c r="H85" s="7">
        <v>2022</v>
      </c>
      <c r="I85" s="68" t="str">
        <f>"ДОРОЖНАЯ КАРТА НА "&amp;H85&amp;" ГОД"</f>
        <v>ДОРОЖНАЯ КАРТА НА 2022 ГОД</v>
      </c>
      <c r="J85" s="68"/>
      <c r="K85" s="68"/>
      <c r="L85" s="68"/>
      <c r="M85" s="68"/>
      <c r="N85" s="68"/>
      <c r="O85" s="7">
        <v>2022</v>
      </c>
      <c r="P85" s="68" t="str">
        <f>"ДОРОЖНАЯ КАРТА НА "&amp;O85&amp;" ГОД"</f>
        <v>ДОРОЖНАЯ КАРТА НА 2022 ГОД</v>
      </c>
      <c r="Q85" s="68"/>
      <c r="R85" s="68"/>
      <c r="S85" s="68"/>
      <c r="T85" s="68"/>
      <c r="U85" s="68"/>
      <c r="V85" s="17">
        <v>2022</v>
      </c>
      <c r="W85" s="68" t="str">
        <f>"ДОРОЖНАЯ КАРТА НА "&amp;V85&amp;" ГОД"</f>
        <v>ДОРОЖНАЯ КАРТА НА 2022 ГОД</v>
      </c>
      <c r="X85" s="68"/>
      <c r="Y85" s="68"/>
      <c r="Z85" s="68"/>
      <c r="AA85" s="68"/>
      <c r="AB85" s="68"/>
      <c r="AC85" s="7">
        <v>2022</v>
      </c>
      <c r="AD85" s="68" t="str">
        <f>"ДОРОЖНАЯ КАРТА НА "&amp;AC85&amp;" ГОД"</f>
        <v>ДОРОЖНАЯ КАРТА НА 2022 ГОД</v>
      </c>
      <c r="AE85" s="68"/>
      <c r="AF85" s="68"/>
      <c r="AG85" s="68"/>
      <c r="AH85" s="68"/>
      <c r="AI85" s="68"/>
      <c r="AJ85" s="7">
        <v>2022</v>
      </c>
      <c r="AK85" s="68" t="str">
        <f>"ДОРОЖНАЯ КАРТА НА "&amp;AJ85&amp;" ГОД"</f>
        <v>ДОРОЖНАЯ КАРТА НА 2022 ГОД</v>
      </c>
      <c r="AL85" s="68"/>
      <c r="AM85" s="68"/>
      <c r="AN85" s="68"/>
      <c r="AO85" s="68"/>
      <c r="AP85" s="68"/>
      <c r="AQ85" s="7">
        <v>2022</v>
      </c>
      <c r="AR85" s="68" t="str">
        <f>"ДОРОЖНАЯ КАРТА НА "&amp;AQ85&amp;" ГОД"</f>
        <v>ДОРОЖНАЯ КАРТА НА 2022 ГОД</v>
      </c>
      <c r="AS85" s="68"/>
      <c r="AT85" s="68"/>
      <c r="AU85" s="68"/>
      <c r="AV85" s="68"/>
      <c r="AW85" s="68"/>
    </row>
    <row r="86" spans="1:49" ht="24.6" customHeight="1" x14ac:dyDescent="0.2">
      <c r="A86" s="63" t="str">
        <f>"Мероприятия, влияющие на изменение показателя в "&amp;A85&amp;" году"</f>
        <v>Мероприятия, влияющие на изменение показателя в 2022 году</v>
      </c>
      <c r="B86" s="63"/>
      <c r="C86" s="63"/>
      <c r="D86" s="63"/>
      <c r="E86" s="63"/>
      <c r="F86" s="63"/>
      <c r="G86" s="63"/>
      <c r="H86" s="63" t="str">
        <f>"Мероприятия, влияющие на изменение показателя в "&amp;H85&amp;" году"</f>
        <v>Мероприятия, влияющие на изменение показателя в 2022 году</v>
      </c>
      <c r="I86" s="63"/>
      <c r="J86" s="63"/>
      <c r="K86" s="63"/>
      <c r="L86" s="63"/>
      <c r="M86" s="63"/>
      <c r="N86" s="63"/>
      <c r="O86" s="63" t="str">
        <f>"Мероприятия, влияющие на изменение показателя в "&amp;O85&amp;" году"</f>
        <v>Мероприятия, влияющие на изменение показателя в 2022 году</v>
      </c>
      <c r="P86" s="63"/>
      <c r="Q86" s="63"/>
      <c r="R86" s="63"/>
      <c r="S86" s="63"/>
      <c r="T86" s="63"/>
      <c r="U86" s="63"/>
      <c r="V86" s="63" t="str">
        <f>"Мероприятия, влияющие на изменение показателя в "&amp;V85&amp;" году"</f>
        <v>Мероприятия, влияющие на изменение показателя в 2022 году</v>
      </c>
      <c r="W86" s="63"/>
      <c r="X86" s="63"/>
      <c r="Y86" s="63"/>
      <c r="Z86" s="63"/>
      <c r="AA86" s="63"/>
      <c r="AB86" s="63"/>
      <c r="AC86" s="72" t="str">
        <f>"Мероприятия, влияющие на изменение показателя в "&amp;AC85&amp;" году"</f>
        <v>Мероприятия, влияющие на изменение показателя в 2022 году</v>
      </c>
      <c r="AD86" s="72"/>
      <c r="AE86" s="72"/>
      <c r="AF86" s="72"/>
      <c r="AG86" s="72"/>
      <c r="AH86" s="72"/>
      <c r="AI86" s="72"/>
      <c r="AJ86" s="63" t="str">
        <f>"Мероприятия, влияющие на изменение показателя в "&amp;AJ85&amp;" году"</f>
        <v>Мероприятия, влияющие на изменение показателя в 2022 году</v>
      </c>
      <c r="AK86" s="63"/>
      <c r="AL86" s="63"/>
      <c r="AM86" s="63"/>
      <c r="AN86" s="63"/>
      <c r="AO86" s="63"/>
      <c r="AP86" s="63"/>
      <c r="AQ86" s="63" t="str">
        <f>"Мероприятия, влияющие на изменение показателя в "&amp;AQ85&amp;" году"</f>
        <v>Мероприятия, влияющие на изменение показателя в 2022 году</v>
      </c>
      <c r="AR86" s="63"/>
      <c r="AS86" s="63"/>
      <c r="AT86" s="63"/>
      <c r="AU86" s="63"/>
      <c r="AV86" s="63"/>
      <c r="AW86" s="63"/>
    </row>
    <row r="87" spans="1:49" ht="28.5" x14ac:dyDescent="0.2">
      <c r="A87" s="3" t="s">
        <v>0</v>
      </c>
      <c r="B87" s="3" t="s">
        <v>1</v>
      </c>
      <c r="C87" s="3" t="s">
        <v>2</v>
      </c>
      <c r="D87" s="3" t="s">
        <v>6</v>
      </c>
      <c r="E87" s="3" t="s">
        <v>3</v>
      </c>
      <c r="F87" s="3" t="s">
        <v>4</v>
      </c>
      <c r="G87" s="3" t="s">
        <v>5</v>
      </c>
      <c r="H87" s="3" t="s">
        <v>0</v>
      </c>
      <c r="I87" s="3" t="s">
        <v>1</v>
      </c>
      <c r="J87" s="3" t="s">
        <v>2</v>
      </c>
      <c r="K87" s="3" t="s">
        <v>6</v>
      </c>
      <c r="L87" s="3" t="s">
        <v>3</v>
      </c>
      <c r="M87" s="3" t="s">
        <v>4</v>
      </c>
      <c r="N87" s="3" t="s">
        <v>5</v>
      </c>
      <c r="O87" s="3" t="s">
        <v>0</v>
      </c>
      <c r="P87" s="3" t="s">
        <v>1</v>
      </c>
      <c r="Q87" s="3" t="s">
        <v>2</v>
      </c>
      <c r="R87" s="3" t="s">
        <v>6</v>
      </c>
      <c r="S87" s="3" t="s">
        <v>3</v>
      </c>
      <c r="T87" s="3" t="s">
        <v>4</v>
      </c>
      <c r="U87" s="3" t="s">
        <v>5</v>
      </c>
      <c r="V87" s="3" t="s">
        <v>0</v>
      </c>
      <c r="W87" s="3" t="s">
        <v>1</v>
      </c>
      <c r="X87" s="3" t="s">
        <v>2</v>
      </c>
      <c r="Y87" s="3" t="s">
        <v>6</v>
      </c>
      <c r="Z87" s="3" t="s">
        <v>3</v>
      </c>
      <c r="AA87" s="3" t="s">
        <v>4</v>
      </c>
      <c r="AB87" s="3" t="s">
        <v>5</v>
      </c>
      <c r="AC87" s="3" t="s">
        <v>0</v>
      </c>
      <c r="AD87" s="3" t="s">
        <v>1</v>
      </c>
      <c r="AE87" s="3" t="s">
        <v>2</v>
      </c>
      <c r="AF87" s="3" t="s">
        <v>6</v>
      </c>
      <c r="AG87" s="3" t="s">
        <v>3</v>
      </c>
      <c r="AH87" s="3" t="s">
        <v>4</v>
      </c>
      <c r="AI87" s="3" t="s">
        <v>5</v>
      </c>
      <c r="AJ87" s="3" t="s">
        <v>0</v>
      </c>
      <c r="AK87" s="3" t="s">
        <v>1</v>
      </c>
      <c r="AL87" s="3" t="s">
        <v>2</v>
      </c>
      <c r="AM87" s="3" t="s">
        <v>6</v>
      </c>
      <c r="AN87" s="3" t="s">
        <v>3</v>
      </c>
      <c r="AO87" s="3" t="s">
        <v>4</v>
      </c>
      <c r="AP87" s="3" t="s">
        <v>5</v>
      </c>
      <c r="AQ87" s="3" t="s">
        <v>0</v>
      </c>
      <c r="AR87" s="3" t="s">
        <v>1</v>
      </c>
      <c r="AS87" s="3" t="s">
        <v>2</v>
      </c>
      <c r="AT87" s="3" t="s">
        <v>6</v>
      </c>
      <c r="AU87" s="3" t="s">
        <v>3</v>
      </c>
      <c r="AV87" s="3" t="s">
        <v>4</v>
      </c>
      <c r="AW87" s="3" t="s">
        <v>5</v>
      </c>
    </row>
    <row r="88" spans="1:49" x14ac:dyDescent="0.2">
      <c r="A88" s="19"/>
      <c r="B88" s="19"/>
      <c r="C88" s="3"/>
      <c r="D88" s="3"/>
      <c r="E88" s="3"/>
      <c r="F88" s="3"/>
      <c r="G88" s="3"/>
      <c r="H88" s="19"/>
      <c r="I88" s="19"/>
      <c r="J88" s="3"/>
      <c r="K88" s="3"/>
      <c r="L88" s="3"/>
      <c r="M88" s="3"/>
      <c r="N88" s="3"/>
      <c r="O88" s="19"/>
      <c r="P88" s="19"/>
      <c r="Q88" s="3"/>
      <c r="R88" s="3"/>
      <c r="S88" s="3"/>
      <c r="T88" s="3"/>
      <c r="U88" s="3"/>
      <c r="V88" s="19"/>
      <c r="W88" s="19"/>
      <c r="X88" s="3"/>
      <c r="Y88" s="3"/>
      <c r="Z88" s="3"/>
      <c r="AA88" s="3"/>
      <c r="AB88" s="3"/>
      <c r="AC88" s="19"/>
      <c r="AD88" s="19"/>
      <c r="AE88" s="3"/>
      <c r="AF88" s="3"/>
      <c r="AG88" s="3"/>
      <c r="AH88" s="3"/>
      <c r="AI88" s="3"/>
      <c r="AJ88" s="19"/>
      <c r="AK88" s="19"/>
      <c r="AL88" s="3"/>
      <c r="AM88" s="3"/>
      <c r="AN88" s="3"/>
      <c r="AO88" s="3"/>
      <c r="AP88" s="3"/>
      <c r="AQ88" s="19"/>
      <c r="AR88" s="19"/>
      <c r="AS88" s="3"/>
      <c r="AT88" s="3"/>
      <c r="AU88" s="3"/>
      <c r="AV88" s="3"/>
      <c r="AW88" s="3"/>
    </row>
    <row r="89" spans="1:49" x14ac:dyDescent="0.2">
      <c r="A89" s="19"/>
      <c r="B89" s="19"/>
      <c r="C89" s="3"/>
      <c r="D89" s="3"/>
      <c r="E89" s="3"/>
      <c r="F89" s="3"/>
      <c r="G89" s="3"/>
      <c r="H89" s="19"/>
      <c r="I89" s="19"/>
      <c r="J89" s="3"/>
      <c r="K89" s="3"/>
      <c r="L89" s="3"/>
      <c r="M89" s="3"/>
      <c r="N89" s="3"/>
      <c r="O89" s="19"/>
      <c r="P89" s="19"/>
      <c r="Q89" s="3"/>
      <c r="R89" s="3"/>
      <c r="S89" s="3"/>
      <c r="T89" s="3"/>
      <c r="U89" s="3"/>
      <c r="V89" s="19"/>
      <c r="W89" s="19"/>
      <c r="X89" s="3"/>
      <c r="Y89" s="3"/>
      <c r="Z89" s="3"/>
      <c r="AA89" s="3"/>
      <c r="AB89" s="3"/>
      <c r="AC89" s="19"/>
      <c r="AD89" s="19"/>
      <c r="AE89" s="3"/>
      <c r="AF89" s="3"/>
      <c r="AG89" s="3"/>
      <c r="AH89" s="3"/>
      <c r="AI89" s="3"/>
      <c r="AJ89" s="19"/>
      <c r="AK89" s="19"/>
      <c r="AL89" s="3"/>
      <c r="AM89" s="3"/>
      <c r="AN89" s="3"/>
      <c r="AO89" s="3"/>
      <c r="AP89" s="3"/>
      <c r="AQ89" s="19"/>
      <c r="AR89" s="19"/>
      <c r="AS89" s="3"/>
      <c r="AT89" s="3"/>
      <c r="AU89" s="3"/>
      <c r="AV89" s="3"/>
      <c r="AW89" s="3"/>
    </row>
    <row r="90" spans="1:49" x14ac:dyDescent="0.2">
      <c r="A90" s="19"/>
      <c r="B90" s="19"/>
      <c r="C90" s="3"/>
      <c r="D90" s="3"/>
      <c r="E90" s="3"/>
      <c r="F90" s="3"/>
      <c r="G90" s="3"/>
      <c r="H90" s="19"/>
      <c r="I90" s="19"/>
      <c r="J90" s="3"/>
      <c r="K90" s="3"/>
      <c r="L90" s="3"/>
      <c r="M90" s="3"/>
      <c r="N90" s="3"/>
      <c r="O90" s="19"/>
      <c r="P90" s="19"/>
      <c r="Q90" s="3"/>
      <c r="R90" s="3"/>
      <c r="S90" s="3"/>
      <c r="T90" s="3"/>
      <c r="U90" s="3"/>
      <c r="V90" s="19"/>
      <c r="W90" s="19"/>
      <c r="X90" s="3"/>
      <c r="Y90" s="3"/>
      <c r="Z90" s="3"/>
      <c r="AA90" s="3"/>
      <c r="AB90" s="3"/>
      <c r="AC90" s="19"/>
      <c r="AD90" s="19"/>
      <c r="AE90" s="3"/>
      <c r="AF90" s="3"/>
      <c r="AG90" s="3"/>
      <c r="AH90" s="3"/>
      <c r="AI90" s="3"/>
      <c r="AJ90" s="19"/>
      <c r="AK90" s="19"/>
      <c r="AL90" s="3"/>
      <c r="AM90" s="3"/>
      <c r="AN90" s="3"/>
      <c r="AO90" s="3"/>
      <c r="AP90" s="3"/>
      <c r="AQ90" s="19"/>
      <c r="AR90" s="19"/>
      <c r="AS90" s="3"/>
      <c r="AT90" s="3"/>
      <c r="AU90" s="3"/>
      <c r="AV90" s="3"/>
      <c r="AW90" s="3"/>
    </row>
    <row r="91" spans="1:49" x14ac:dyDescent="0.2">
      <c r="A91" s="19"/>
      <c r="B91" s="19"/>
      <c r="C91" s="3"/>
      <c r="D91" s="3"/>
      <c r="E91" s="3"/>
      <c r="F91" s="3"/>
      <c r="G91" s="3"/>
      <c r="H91" s="19"/>
      <c r="I91" s="19"/>
      <c r="J91" s="3"/>
      <c r="K91" s="3"/>
      <c r="L91" s="3"/>
      <c r="M91" s="3"/>
      <c r="N91" s="3"/>
      <c r="O91" s="19"/>
      <c r="P91" s="19"/>
      <c r="Q91" s="3"/>
      <c r="R91" s="3"/>
      <c r="S91" s="3"/>
      <c r="T91" s="3"/>
      <c r="U91" s="3"/>
      <c r="V91" s="19"/>
      <c r="W91" s="19"/>
      <c r="X91" s="3"/>
      <c r="Y91" s="3"/>
      <c r="Z91" s="3"/>
      <c r="AA91" s="3"/>
      <c r="AB91" s="3"/>
      <c r="AC91" s="19"/>
      <c r="AD91" s="19"/>
      <c r="AE91" s="3"/>
      <c r="AF91" s="3"/>
      <c r="AG91" s="3"/>
      <c r="AH91" s="3"/>
      <c r="AI91" s="3"/>
      <c r="AJ91" s="19"/>
      <c r="AK91" s="19"/>
      <c r="AL91" s="3"/>
      <c r="AM91" s="3"/>
      <c r="AN91" s="3"/>
      <c r="AO91" s="3"/>
      <c r="AP91" s="3"/>
      <c r="AQ91" s="19"/>
      <c r="AR91" s="19"/>
      <c r="AS91" s="3"/>
      <c r="AT91" s="3"/>
      <c r="AU91" s="3"/>
      <c r="AV91" s="3"/>
      <c r="AW91" s="3"/>
    </row>
    <row r="92" spans="1:49" x14ac:dyDescent="0.2">
      <c r="A92" s="19"/>
      <c r="B92" s="19"/>
      <c r="C92" s="3"/>
      <c r="D92" s="3"/>
      <c r="E92" s="3"/>
      <c r="F92" s="3"/>
      <c r="G92" s="3"/>
      <c r="H92" s="19"/>
      <c r="I92" s="19"/>
      <c r="J92" s="3"/>
      <c r="K92" s="3"/>
      <c r="L92" s="3"/>
      <c r="M92" s="3"/>
      <c r="N92" s="3"/>
      <c r="O92" s="19"/>
      <c r="P92" s="19"/>
      <c r="Q92" s="3"/>
      <c r="R92" s="3"/>
      <c r="S92" s="3"/>
      <c r="T92" s="3"/>
      <c r="U92" s="3"/>
      <c r="V92" s="19"/>
      <c r="W92" s="19"/>
      <c r="X92" s="3"/>
      <c r="Y92" s="3"/>
      <c r="Z92" s="3"/>
      <c r="AA92" s="3"/>
      <c r="AB92" s="3"/>
      <c r="AC92" s="19"/>
      <c r="AD92" s="19"/>
      <c r="AE92" s="3"/>
      <c r="AF92" s="3"/>
      <c r="AG92" s="3"/>
      <c r="AH92" s="3"/>
      <c r="AI92" s="3"/>
      <c r="AJ92" s="19"/>
      <c r="AK92" s="19"/>
      <c r="AL92" s="3"/>
      <c r="AM92" s="3"/>
      <c r="AN92" s="3"/>
      <c r="AO92" s="3"/>
      <c r="AP92" s="3"/>
      <c r="AQ92" s="19"/>
      <c r="AR92" s="19"/>
      <c r="AS92" s="3"/>
      <c r="AT92" s="3"/>
      <c r="AU92" s="3"/>
      <c r="AV92" s="3"/>
      <c r="AW92" s="3"/>
    </row>
    <row r="93" spans="1:49" x14ac:dyDescent="0.2">
      <c r="A93" s="19"/>
      <c r="B93" s="19"/>
      <c r="C93" s="3"/>
      <c r="D93" s="3"/>
      <c r="E93" s="3"/>
      <c r="F93" s="3"/>
      <c r="G93" s="3"/>
      <c r="H93" s="19"/>
      <c r="I93" s="19"/>
      <c r="J93" s="3"/>
      <c r="K93" s="3"/>
      <c r="L93" s="3"/>
      <c r="M93" s="3"/>
      <c r="N93" s="3"/>
      <c r="O93" s="19"/>
      <c r="P93" s="19"/>
      <c r="Q93" s="3"/>
      <c r="R93" s="3"/>
      <c r="S93" s="3"/>
      <c r="T93" s="3"/>
      <c r="U93" s="3"/>
      <c r="V93" s="19"/>
      <c r="W93" s="19"/>
      <c r="X93" s="3"/>
      <c r="Y93" s="3"/>
      <c r="Z93" s="3"/>
      <c r="AA93" s="3"/>
      <c r="AB93" s="3"/>
      <c r="AC93" s="19"/>
      <c r="AD93" s="19"/>
      <c r="AE93" s="3"/>
      <c r="AF93" s="3"/>
      <c r="AG93" s="3"/>
      <c r="AH93" s="3"/>
      <c r="AI93" s="3"/>
      <c r="AJ93" s="19"/>
      <c r="AK93" s="19"/>
      <c r="AL93" s="3"/>
      <c r="AM93" s="3"/>
      <c r="AN93" s="3"/>
      <c r="AO93" s="3"/>
      <c r="AP93" s="3"/>
      <c r="AQ93" s="19"/>
      <c r="AR93" s="19"/>
      <c r="AS93" s="3"/>
      <c r="AT93" s="3"/>
      <c r="AU93" s="3"/>
      <c r="AV93" s="3"/>
      <c r="AW93" s="3"/>
    </row>
    <row r="94" spans="1:49" x14ac:dyDescent="0.2">
      <c r="A94" s="19"/>
      <c r="B94" s="19"/>
      <c r="C94" s="3"/>
      <c r="D94" s="3"/>
      <c r="E94" s="3"/>
      <c r="F94" s="3"/>
      <c r="G94" s="3"/>
      <c r="H94" s="19"/>
      <c r="I94" s="19"/>
      <c r="J94" s="3"/>
      <c r="K94" s="3"/>
      <c r="L94" s="3"/>
      <c r="M94" s="3"/>
      <c r="N94" s="3"/>
      <c r="O94" s="19"/>
      <c r="P94" s="19"/>
      <c r="Q94" s="3"/>
      <c r="R94" s="3"/>
      <c r="S94" s="3"/>
      <c r="T94" s="3"/>
      <c r="U94" s="3"/>
      <c r="V94" s="19"/>
      <c r="W94" s="19"/>
      <c r="X94" s="3"/>
      <c r="Y94" s="3"/>
      <c r="Z94" s="3"/>
      <c r="AA94" s="3"/>
      <c r="AB94" s="3"/>
      <c r="AC94" s="19"/>
      <c r="AD94" s="19"/>
      <c r="AE94" s="3"/>
      <c r="AF94" s="3"/>
      <c r="AG94" s="3"/>
      <c r="AH94" s="3"/>
      <c r="AI94" s="3"/>
      <c r="AJ94" s="19"/>
      <c r="AK94" s="19"/>
      <c r="AL94" s="3"/>
      <c r="AM94" s="3"/>
      <c r="AN94" s="3"/>
      <c r="AO94" s="3"/>
      <c r="AP94" s="3"/>
      <c r="AQ94" s="19"/>
      <c r="AR94" s="19"/>
      <c r="AS94" s="3"/>
      <c r="AT94" s="3"/>
      <c r="AU94" s="3"/>
      <c r="AV94" s="3"/>
      <c r="AW94" s="3"/>
    </row>
    <row r="95" spans="1:49" x14ac:dyDescent="0.2">
      <c r="A95" s="19"/>
      <c r="B95" s="19"/>
      <c r="C95" s="3"/>
      <c r="D95" s="3"/>
      <c r="E95" s="3"/>
      <c r="F95" s="3"/>
      <c r="G95" s="3"/>
      <c r="H95" s="19"/>
      <c r="I95" s="19"/>
      <c r="J95" s="3"/>
      <c r="K95" s="3"/>
      <c r="L95" s="3"/>
      <c r="M95" s="3"/>
      <c r="N95" s="3"/>
      <c r="O95" s="19"/>
      <c r="P95" s="19"/>
      <c r="Q95" s="3"/>
      <c r="R95" s="3"/>
      <c r="S95" s="3"/>
      <c r="T95" s="3"/>
      <c r="U95" s="3"/>
      <c r="V95" s="19"/>
      <c r="W95" s="19"/>
      <c r="X95" s="3"/>
      <c r="Y95" s="3"/>
      <c r="Z95" s="3"/>
      <c r="AA95" s="3"/>
      <c r="AB95" s="3"/>
      <c r="AC95" s="19"/>
      <c r="AD95" s="19"/>
      <c r="AE95" s="3"/>
      <c r="AF95" s="3"/>
      <c r="AG95" s="3"/>
      <c r="AH95" s="3"/>
      <c r="AI95" s="3"/>
      <c r="AJ95" s="19"/>
      <c r="AK95" s="19"/>
      <c r="AL95" s="3"/>
      <c r="AM95" s="3"/>
      <c r="AN95" s="3"/>
      <c r="AO95" s="3"/>
      <c r="AP95" s="3"/>
      <c r="AQ95" s="19"/>
      <c r="AR95" s="19"/>
      <c r="AS95" s="3"/>
      <c r="AT95" s="3"/>
      <c r="AU95" s="3"/>
      <c r="AV95" s="3"/>
      <c r="AW95" s="3"/>
    </row>
    <row r="96" spans="1:49" x14ac:dyDescent="0.2">
      <c r="A96" s="19"/>
      <c r="B96" s="19"/>
      <c r="C96" s="3"/>
      <c r="D96" s="3"/>
      <c r="E96" s="3"/>
      <c r="F96" s="3"/>
      <c r="G96" s="3"/>
      <c r="H96" s="19"/>
      <c r="I96" s="19"/>
      <c r="J96" s="3"/>
      <c r="K96" s="3"/>
      <c r="L96" s="3"/>
      <c r="M96" s="3"/>
      <c r="N96" s="3"/>
      <c r="O96" s="19"/>
      <c r="P96" s="19"/>
      <c r="Q96" s="3"/>
      <c r="R96" s="3"/>
      <c r="S96" s="3"/>
      <c r="T96" s="3"/>
      <c r="U96" s="3"/>
      <c r="V96" s="19"/>
      <c r="W96" s="19"/>
      <c r="X96" s="3"/>
      <c r="Y96" s="3"/>
      <c r="Z96" s="3"/>
      <c r="AA96" s="3"/>
      <c r="AB96" s="3"/>
      <c r="AC96" s="19"/>
      <c r="AD96" s="19"/>
      <c r="AE96" s="3"/>
      <c r="AF96" s="3"/>
      <c r="AG96" s="3"/>
      <c r="AH96" s="3"/>
      <c r="AI96" s="3"/>
      <c r="AJ96" s="19"/>
      <c r="AK96" s="19"/>
      <c r="AL96" s="3"/>
      <c r="AM96" s="3"/>
      <c r="AN96" s="3"/>
      <c r="AO96" s="3"/>
      <c r="AP96" s="3"/>
      <c r="AQ96" s="19"/>
      <c r="AR96" s="19"/>
      <c r="AS96" s="3"/>
      <c r="AT96" s="3"/>
      <c r="AU96" s="3"/>
      <c r="AV96" s="3"/>
      <c r="AW96" s="3"/>
    </row>
    <row r="97" spans="1:49" x14ac:dyDescent="0.2">
      <c r="A97" s="19"/>
      <c r="B97" s="19"/>
      <c r="C97" s="3"/>
      <c r="D97" s="3"/>
      <c r="E97" s="3"/>
      <c r="F97" s="3"/>
      <c r="G97" s="3"/>
      <c r="H97" s="19"/>
      <c r="I97" s="19"/>
      <c r="J97" s="3"/>
      <c r="K97" s="3"/>
      <c r="L97" s="3"/>
      <c r="M97" s="3"/>
      <c r="N97" s="3"/>
      <c r="O97" s="19"/>
      <c r="P97" s="19"/>
      <c r="Q97" s="3"/>
      <c r="R97" s="3"/>
      <c r="S97" s="3"/>
      <c r="T97" s="3"/>
      <c r="U97" s="3"/>
      <c r="V97" s="19"/>
      <c r="W97" s="19"/>
      <c r="X97" s="3"/>
      <c r="Y97" s="3"/>
      <c r="Z97" s="3"/>
      <c r="AA97" s="3"/>
      <c r="AB97" s="3"/>
      <c r="AC97" s="19"/>
      <c r="AD97" s="19"/>
      <c r="AE97" s="3"/>
      <c r="AF97" s="3"/>
      <c r="AG97" s="3"/>
      <c r="AH97" s="3"/>
      <c r="AI97" s="3"/>
      <c r="AJ97" s="19"/>
      <c r="AK97" s="19"/>
      <c r="AL97" s="3"/>
      <c r="AM97" s="3"/>
      <c r="AN97" s="3"/>
      <c r="AO97" s="3"/>
      <c r="AP97" s="3"/>
      <c r="AQ97" s="19"/>
      <c r="AR97" s="19"/>
      <c r="AS97" s="3"/>
      <c r="AT97" s="3"/>
      <c r="AU97" s="3"/>
      <c r="AV97" s="3"/>
      <c r="AW97" s="3"/>
    </row>
    <row r="98" spans="1:49" x14ac:dyDescent="0.2">
      <c r="A98" s="19"/>
      <c r="B98" s="19"/>
      <c r="C98" s="3"/>
      <c r="D98" s="3"/>
      <c r="E98" s="3"/>
      <c r="F98" s="3"/>
      <c r="G98" s="3"/>
      <c r="H98" s="19"/>
      <c r="I98" s="19"/>
      <c r="J98" s="3"/>
      <c r="K98" s="3"/>
      <c r="L98" s="3"/>
      <c r="M98" s="3"/>
      <c r="N98" s="3"/>
      <c r="O98" s="19"/>
      <c r="P98" s="19"/>
      <c r="Q98" s="3"/>
      <c r="R98" s="3"/>
      <c r="S98" s="3"/>
      <c r="T98" s="3"/>
      <c r="U98" s="3"/>
      <c r="V98" s="19"/>
      <c r="W98" s="19"/>
      <c r="X98" s="3"/>
      <c r="Y98" s="3"/>
      <c r="Z98" s="3"/>
      <c r="AA98" s="3"/>
      <c r="AB98" s="3"/>
      <c r="AC98" s="19"/>
      <c r="AD98" s="19"/>
      <c r="AE98" s="3"/>
      <c r="AF98" s="3"/>
      <c r="AG98" s="3"/>
      <c r="AH98" s="3"/>
      <c r="AI98" s="3"/>
      <c r="AJ98" s="19"/>
      <c r="AK98" s="19"/>
      <c r="AL98" s="3"/>
      <c r="AM98" s="3"/>
      <c r="AN98" s="3"/>
      <c r="AO98" s="3"/>
      <c r="AP98" s="3"/>
      <c r="AQ98" s="19"/>
      <c r="AR98" s="19"/>
      <c r="AS98" s="3"/>
      <c r="AT98" s="3"/>
      <c r="AU98" s="3"/>
      <c r="AV98" s="3"/>
      <c r="AW98" s="3"/>
    </row>
    <row r="99" spans="1:49" x14ac:dyDescent="0.2">
      <c r="A99" s="19"/>
      <c r="B99" s="19"/>
      <c r="C99" s="3"/>
      <c r="D99" s="3"/>
      <c r="E99" s="3"/>
      <c r="F99" s="3"/>
      <c r="G99" s="3"/>
      <c r="H99" s="19"/>
      <c r="I99" s="19"/>
      <c r="J99" s="3"/>
      <c r="K99" s="3"/>
      <c r="L99" s="3"/>
      <c r="M99" s="3"/>
      <c r="N99" s="3"/>
      <c r="O99" s="19"/>
      <c r="P99" s="19"/>
      <c r="Q99" s="3"/>
      <c r="R99" s="3"/>
      <c r="S99" s="3"/>
      <c r="T99" s="3"/>
      <c r="U99" s="3"/>
      <c r="V99" s="19"/>
      <c r="W99" s="19"/>
      <c r="X99" s="3"/>
      <c r="Y99" s="3"/>
      <c r="Z99" s="3"/>
      <c r="AA99" s="3"/>
      <c r="AB99" s="3"/>
      <c r="AC99" s="19"/>
      <c r="AD99" s="19"/>
      <c r="AE99" s="3"/>
      <c r="AF99" s="3"/>
      <c r="AG99" s="3"/>
      <c r="AH99" s="3"/>
      <c r="AI99" s="3"/>
      <c r="AJ99" s="19"/>
      <c r="AK99" s="19"/>
      <c r="AL99" s="3"/>
      <c r="AM99" s="3"/>
      <c r="AN99" s="3"/>
      <c r="AO99" s="3"/>
      <c r="AP99" s="3"/>
      <c r="AQ99" s="19"/>
      <c r="AR99" s="19"/>
      <c r="AS99" s="3"/>
      <c r="AT99" s="3"/>
      <c r="AU99" s="3"/>
      <c r="AV99" s="3"/>
      <c r="AW99" s="3"/>
    </row>
    <row r="100" spans="1:49" x14ac:dyDescent="0.2">
      <c r="A100" s="19"/>
      <c r="B100" s="19"/>
      <c r="C100" s="3"/>
      <c r="D100" s="3"/>
      <c r="E100" s="3"/>
      <c r="F100" s="3"/>
      <c r="G100" s="3"/>
      <c r="H100" s="19"/>
      <c r="I100" s="19"/>
      <c r="J100" s="3"/>
      <c r="K100" s="3"/>
      <c r="L100" s="3"/>
      <c r="M100" s="3"/>
      <c r="N100" s="3"/>
      <c r="O100" s="19"/>
      <c r="P100" s="19"/>
      <c r="Q100" s="3"/>
      <c r="R100" s="3"/>
      <c r="S100" s="3"/>
      <c r="T100" s="3"/>
      <c r="U100" s="3"/>
      <c r="V100" s="19"/>
      <c r="W100" s="19"/>
      <c r="X100" s="3"/>
      <c r="Y100" s="3"/>
      <c r="Z100" s="3"/>
      <c r="AA100" s="3"/>
      <c r="AB100" s="3"/>
      <c r="AC100" s="19"/>
      <c r="AD100" s="19"/>
      <c r="AE100" s="3"/>
      <c r="AF100" s="3"/>
      <c r="AG100" s="3"/>
      <c r="AH100" s="3"/>
      <c r="AI100" s="3"/>
      <c r="AJ100" s="19"/>
      <c r="AK100" s="19"/>
      <c r="AL100" s="3"/>
      <c r="AM100" s="3"/>
      <c r="AN100" s="3"/>
      <c r="AO100" s="3"/>
      <c r="AP100" s="3"/>
      <c r="AQ100" s="19"/>
      <c r="AR100" s="19"/>
      <c r="AS100" s="3"/>
      <c r="AT100" s="3"/>
      <c r="AU100" s="3"/>
      <c r="AV100" s="3"/>
      <c r="AW100" s="3"/>
    </row>
    <row r="101" spans="1:49" x14ac:dyDescent="0.2">
      <c r="A101" s="19"/>
      <c r="B101" s="19"/>
      <c r="C101" s="3"/>
      <c r="D101" s="3"/>
      <c r="E101" s="3"/>
      <c r="F101" s="3"/>
      <c r="G101" s="3"/>
      <c r="H101" s="19"/>
      <c r="I101" s="19"/>
      <c r="J101" s="3"/>
      <c r="K101" s="3"/>
      <c r="L101" s="3"/>
      <c r="M101" s="3"/>
      <c r="N101" s="3"/>
      <c r="O101" s="19"/>
      <c r="P101" s="19"/>
      <c r="Q101" s="3"/>
      <c r="R101" s="3"/>
      <c r="S101" s="3"/>
      <c r="T101" s="3"/>
      <c r="U101" s="3"/>
      <c r="V101" s="19"/>
      <c r="W101" s="19"/>
      <c r="X101" s="3"/>
      <c r="Y101" s="3"/>
      <c r="Z101" s="3"/>
      <c r="AA101" s="3"/>
      <c r="AB101" s="3"/>
      <c r="AC101" s="19"/>
      <c r="AD101" s="19"/>
      <c r="AE101" s="3"/>
      <c r="AF101" s="3"/>
      <c r="AG101" s="3"/>
      <c r="AH101" s="3"/>
      <c r="AI101" s="3"/>
      <c r="AJ101" s="19"/>
      <c r="AK101" s="19"/>
      <c r="AL101" s="3"/>
      <c r="AM101" s="3"/>
      <c r="AN101" s="3"/>
      <c r="AO101" s="3"/>
      <c r="AP101" s="3"/>
      <c r="AQ101" s="19"/>
      <c r="AR101" s="19"/>
      <c r="AS101" s="3"/>
      <c r="AT101" s="3"/>
      <c r="AU101" s="3"/>
      <c r="AV101" s="3"/>
      <c r="AW101" s="3"/>
    </row>
    <row r="102" spans="1:49" x14ac:dyDescent="0.2">
      <c r="A102" s="19"/>
      <c r="B102" s="19"/>
      <c r="C102" s="3"/>
      <c r="D102" s="3"/>
      <c r="E102" s="3"/>
      <c r="F102" s="3"/>
      <c r="G102" s="3"/>
      <c r="H102" s="19"/>
      <c r="I102" s="19"/>
      <c r="J102" s="3"/>
      <c r="K102" s="3"/>
      <c r="L102" s="3"/>
      <c r="M102" s="3"/>
      <c r="N102" s="3"/>
      <c r="O102" s="19"/>
      <c r="P102" s="19"/>
      <c r="Q102" s="3"/>
      <c r="R102" s="3"/>
      <c r="S102" s="3"/>
      <c r="T102" s="3"/>
      <c r="U102" s="3"/>
      <c r="V102" s="19"/>
      <c r="W102" s="19"/>
      <c r="X102" s="3"/>
      <c r="Y102" s="3"/>
      <c r="Z102" s="3"/>
      <c r="AA102" s="3"/>
      <c r="AB102" s="3"/>
      <c r="AC102" s="19"/>
      <c r="AD102" s="19"/>
      <c r="AE102" s="3"/>
      <c r="AF102" s="3"/>
      <c r="AG102" s="3"/>
      <c r="AH102" s="3"/>
      <c r="AI102" s="3"/>
      <c r="AJ102" s="19"/>
      <c r="AK102" s="19"/>
      <c r="AL102" s="3"/>
      <c r="AM102" s="3"/>
      <c r="AN102" s="3"/>
      <c r="AO102" s="3"/>
      <c r="AP102" s="3"/>
      <c r="AQ102" s="19"/>
      <c r="AR102" s="19"/>
      <c r="AS102" s="3"/>
      <c r="AT102" s="3"/>
      <c r="AU102" s="3"/>
      <c r="AV102" s="3"/>
      <c r="AW102" s="3"/>
    </row>
    <row r="103" spans="1:49" ht="90.6" customHeight="1" thickBot="1" x14ac:dyDescent="0.25">
      <c r="A103" s="59" t="s">
        <v>7</v>
      </c>
      <c r="B103" s="59"/>
      <c r="C103" s="63" t="str">
        <f>C82</f>
        <v>Уровень занятости женщин, имеющих детей дошкольного возраста, процент</v>
      </c>
      <c r="D103" s="63"/>
      <c r="E103" s="63"/>
      <c r="F103" s="63"/>
      <c r="G103" s="63"/>
      <c r="H103" s="59" t="s">
        <v>7</v>
      </c>
      <c r="I103" s="59"/>
      <c r="J103" s="63" t="str">
        <f>J82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03" s="63"/>
      <c r="L103" s="63"/>
      <c r="M103" s="63"/>
      <c r="N103" s="63"/>
      <c r="O103" s="59" t="s">
        <v>7</v>
      </c>
      <c r="P103" s="59"/>
      <c r="Q103" s="63" t="str">
        <f>Q82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03" s="63"/>
      <c r="S103" s="63"/>
      <c r="T103" s="63"/>
      <c r="U103" s="63"/>
      <c r="V103" s="59" t="s">
        <v>7</v>
      </c>
      <c r="W103" s="59"/>
      <c r="X103" s="63" t="str">
        <f>X82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03" s="63"/>
      <c r="Z103" s="63"/>
      <c r="AA103" s="63"/>
      <c r="AB103" s="63"/>
      <c r="AC103" s="69" t="s">
        <v>7</v>
      </c>
      <c r="AD103" s="69"/>
      <c r="AE103" s="70" t="str">
        <f>AE82</f>
        <v>Доступность дошкольного образования для детей в возрасте от полутора до трех лет, проценты</v>
      </c>
      <c r="AF103" s="70"/>
      <c r="AG103" s="70"/>
      <c r="AH103" s="70"/>
      <c r="AI103" s="70"/>
      <c r="AJ103" s="59" t="s">
        <v>7</v>
      </c>
      <c r="AK103" s="59"/>
      <c r="AL103" s="63" t="str">
        <f>AL82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03" s="63"/>
      <c r="AN103" s="63"/>
      <c r="AO103" s="63"/>
      <c r="AP103" s="63"/>
      <c r="AQ103" s="59" t="s">
        <v>7</v>
      </c>
      <c r="AR103" s="59"/>
      <c r="AS103" s="63" t="str">
        <f>AS82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03" s="63"/>
      <c r="AU103" s="63"/>
      <c r="AV103" s="63"/>
      <c r="AW103" s="63"/>
    </row>
    <row r="104" spans="1:49" ht="27" customHeight="1" thickBot="1" x14ac:dyDescent="0.25">
      <c r="A104" s="59" t="str">
        <f>"Значение регионального проекта на конец "&amp;A85&amp;" года (справочно)"</f>
        <v>Значение регионального проекта на конец 2022 года (справочно)</v>
      </c>
      <c r="B104" s="59"/>
      <c r="C104" s="59"/>
      <c r="D104" s="4">
        <f>E11</f>
        <v>67.400000000000006</v>
      </c>
      <c r="H104" s="59" t="str">
        <f>"Значение регионального проекта на конец "&amp;H85&amp;" года (справочно)"</f>
        <v>Значение регионального проекта на конец 2022 года (справочно)</v>
      </c>
      <c r="I104" s="59"/>
      <c r="J104" s="59"/>
      <c r="K104" s="4">
        <f>L11</f>
        <v>1076</v>
      </c>
      <c r="O104" s="59" t="str">
        <f>"Значение регионального проекта на конец "&amp;O85&amp;" года (справочно)"</f>
        <v>Значение регионального проекта на конец 2022 года (справочно)</v>
      </c>
      <c r="P104" s="59"/>
      <c r="Q104" s="59"/>
      <c r="R104" s="4">
        <f>S11</f>
        <v>21863</v>
      </c>
      <c r="V104" s="59" t="str">
        <f>"Значение регионального проекта на конец "&amp;V85&amp;" года (справочно)"</f>
        <v>Значение регионального проекта на конец 2022 года (справочно)</v>
      </c>
      <c r="W104" s="59"/>
      <c r="X104" s="59"/>
      <c r="Y104" s="4">
        <f>Z11</f>
        <v>310</v>
      </c>
      <c r="AC104" s="59" t="str">
        <f>"Значение регионального проекта на конец "&amp;AC85&amp;" года (справочно)"</f>
        <v>Значение регионального проекта на конец 2022 года (справочно)</v>
      </c>
      <c r="AD104" s="59"/>
      <c r="AE104" s="71"/>
      <c r="AF104" s="4">
        <f>AG11</f>
        <v>100</v>
      </c>
      <c r="AJ104" s="59" t="str">
        <f>"Значение регионального проекта на конец "&amp;AJ85&amp;" года (справочно)"</f>
        <v>Значение регионального проекта на конец 2022 года (справочно)</v>
      </c>
      <c r="AK104" s="59"/>
      <c r="AL104" s="59"/>
      <c r="AM104" s="4">
        <f>AN11</f>
        <v>1.4</v>
      </c>
      <c r="AQ104" s="59" t="str">
        <f>"Значение регионального проекта на конец "&amp;AQ85&amp;" года (справочно)"</f>
        <v>Значение регионального проекта на конец 2022 года (справочно)</v>
      </c>
      <c r="AR104" s="59"/>
      <c r="AS104" s="59"/>
      <c r="AT104" s="4">
        <f>AU11</f>
        <v>24.23</v>
      </c>
    </row>
    <row r="105" spans="1:49" ht="27" customHeight="1" thickBot="1" x14ac:dyDescent="0.25">
      <c r="A105" s="59" t="str">
        <f>"Значение по муниципалитету на конец "&amp;A85&amp;" года"</f>
        <v>Значение по муниципалитету на конец 2022 года</v>
      </c>
      <c r="B105" s="59"/>
      <c r="C105" s="59"/>
      <c r="D105" s="4" t="str">
        <f>E14</f>
        <v>???</v>
      </c>
      <c r="H105" s="59" t="str">
        <f>"Значение по муниципалитету на конец "&amp;H85&amp;" года"</f>
        <v>Значение по муниципалитету на конец 2022 года</v>
      </c>
      <c r="I105" s="59"/>
      <c r="J105" s="59"/>
      <c r="K105" s="4" t="str">
        <f>L14</f>
        <v>???</v>
      </c>
      <c r="O105" s="59" t="str">
        <f>"Значение по муниципалитету на конец "&amp;O85&amp;" года"</f>
        <v>Значение по муниципалитету на конец 2022 года</v>
      </c>
      <c r="P105" s="59"/>
      <c r="Q105" s="59"/>
      <c r="R105" s="4" t="str">
        <f>S14</f>
        <v>???</v>
      </c>
      <c r="V105" s="59" t="str">
        <f>"Значение по муниципалитету на конец "&amp;V85&amp;" года"</f>
        <v>Значение по муниципалитету на конец 2022 года</v>
      </c>
      <c r="W105" s="59"/>
      <c r="X105" s="59"/>
      <c r="Y105" s="4" t="str">
        <f>Z14</f>
        <v>???</v>
      </c>
      <c r="AC105" s="59" t="str">
        <f>"Значение по муниципалитету на конец "&amp;AC85&amp;" года"</f>
        <v>Значение по муниципалитету на конец 2022 года</v>
      </c>
      <c r="AD105" s="59"/>
      <c r="AE105" s="71"/>
      <c r="AF105" s="4" t="str">
        <f>AG14</f>
        <v>???</v>
      </c>
      <c r="AJ105" s="59" t="str">
        <f>"Значение по муниципалитету на конец "&amp;AJ85&amp;" года"</f>
        <v>Значение по муниципалитету на конец 2022 года</v>
      </c>
      <c r="AK105" s="59"/>
      <c r="AL105" s="59"/>
      <c r="AM105" s="4" t="str">
        <f>AN14</f>
        <v>???</v>
      </c>
      <c r="AQ105" s="59" t="str">
        <f>"Значение по муниципалитету на конец "&amp;AQ85&amp;" года"</f>
        <v>Значение по муниципалитету на конец 2022 года</v>
      </c>
      <c r="AR105" s="59"/>
      <c r="AS105" s="59"/>
      <c r="AT105" s="4" t="str">
        <f>AU14</f>
        <v>???</v>
      </c>
    </row>
    <row r="106" spans="1:49" ht="29.45" customHeight="1" x14ac:dyDescent="0.2">
      <c r="A106" s="7">
        <v>2023</v>
      </c>
      <c r="B106" s="68" t="str">
        <f>"ДОРОЖНАЯ КАРТА НА "&amp;A106&amp;" ГОД"</f>
        <v>ДОРОЖНАЯ КАРТА НА 2023 ГОД</v>
      </c>
      <c r="C106" s="68"/>
      <c r="D106" s="68"/>
      <c r="E106" s="68"/>
      <c r="F106" s="68"/>
      <c r="G106" s="68"/>
      <c r="H106" s="7">
        <v>2023</v>
      </c>
      <c r="I106" s="68" t="str">
        <f>"ДОРОЖНАЯ КАРТА НА "&amp;H106&amp;" ГОД"</f>
        <v>ДОРОЖНАЯ КАРТА НА 2023 ГОД</v>
      </c>
      <c r="J106" s="68"/>
      <c r="K106" s="68"/>
      <c r="L106" s="68"/>
      <c r="M106" s="68"/>
      <c r="N106" s="68"/>
      <c r="O106" s="7">
        <v>2023</v>
      </c>
      <c r="P106" s="68" t="str">
        <f>"ДОРОЖНАЯ КАРТА НА "&amp;O106&amp;" ГОД"</f>
        <v>ДОРОЖНАЯ КАРТА НА 2023 ГОД</v>
      </c>
      <c r="Q106" s="68"/>
      <c r="R106" s="68"/>
      <c r="S106" s="68"/>
      <c r="T106" s="68"/>
      <c r="U106" s="68"/>
      <c r="V106" s="17">
        <v>2023</v>
      </c>
      <c r="W106" s="68" t="str">
        <f>"ДОРОЖНАЯ КАРТА НА "&amp;V106&amp;" ГОД"</f>
        <v>ДОРОЖНАЯ КАРТА НА 2023 ГОД</v>
      </c>
      <c r="X106" s="68"/>
      <c r="Y106" s="68"/>
      <c r="Z106" s="68"/>
      <c r="AA106" s="68"/>
      <c r="AB106" s="68"/>
      <c r="AC106" s="7">
        <v>2023</v>
      </c>
      <c r="AD106" s="68" t="str">
        <f>"ДОРОЖНАЯ КАРТА НА "&amp;AC106&amp;" ГОД"</f>
        <v>ДОРОЖНАЯ КАРТА НА 2023 ГОД</v>
      </c>
      <c r="AE106" s="68"/>
      <c r="AF106" s="68"/>
      <c r="AG106" s="68"/>
      <c r="AH106" s="68"/>
      <c r="AI106" s="68"/>
      <c r="AJ106" s="7">
        <v>2023</v>
      </c>
      <c r="AK106" s="68" t="str">
        <f>"ДОРОЖНАЯ КАРТА НА "&amp;AJ106&amp;" ГОД"</f>
        <v>ДОРОЖНАЯ КАРТА НА 2023 ГОД</v>
      </c>
      <c r="AL106" s="68"/>
      <c r="AM106" s="68"/>
      <c r="AN106" s="68"/>
      <c r="AO106" s="68"/>
      <c r="AP106" s="68"/>
      <c r="AQ106" s="7">
        <v>2023</v>
      </c>
      <c r="AR106" s="68" t="str">
        <f>"ДОРОЖНАЯ КАРТА НА "&amp;AQ106&amp;" ГОД"</f>
        <v>ДОРОЖНАЯ КАРТА НА 2023 ГОД</v>
      </c>
      <c r="AS106" s="68"/>
      <c r="AT106" s="68"/>
      <c r="AU106" s="68"/>
      <c r="AV106" s="68"/>
      <c r="AW106" s="68"/>
    </row>
    <row r="107" spans="1:49" ht="24.6" customHeight="1" x14ac:dyDescent="0.2">
      <c r="A107" s="63" t="str">
        <f>"Мероприятия, влияющие на изменение показателя в "&amp;A106&amp;" году"</f>
        <v>Мероприятия, влияющие на изменение показателя в 2023 году</v>
      </c>
      <c r="B107" s="63"/>
      <c r="C107" s="63"/>
      <c r="D107" s="63"/>
      <c r="E107" s="63"/>
      <c r="F107" s="63"/>
      <c r="G107" s="63"/>
      <c r="H107" s="63" t="str">
        <f>"Мероприятия, влияющие на изменение показателя в "&amp;H106&amp;" году"</f>
        <v>Мероприятия, влияющие на изменение показателя в 2023 году</v>
      </c>
      <c r="I107" s="63"/>
      <c r="J107" s="63"/>
      <c r="K107" s="63"/>
      <c r="L107" s="63"/>
      <c r="M107" s="63"/>
      <c r="N107" s="63"/>
      <c r="O107" s="63" t="str">
        <f>"Мероприятия, влияющие на изменение показателя в "&amp;O106&amp;" году"</f>
        <v>Мероприятия, влияющие на изменение показателя в 2023 году</v>
      </c>
      <c r="P107" s="63"/>
      <c r="Q107" s="63"/>
      <c r="R107" s="63"/>
      <c r="S107" s="63"/>
      <c r="T107" s="63"/>
      <c r="U107" s="63"/>
      <c r="V107" s="63" t="str">
        <f>"Мероприятия, влияющие на изменение показателя в "&amp;V106&amp;" году"</f>
        <v>Мероприятия, влияющие на изменение показателя в 2023 году</v>
      </c>
      <c r="W107" s="63"/>
      <c r="X107" s="63"/>
      <c r="Y107" s="63"/>
      <c r="Z107" s="63"/>
      <c r="AA107" s="63"/>
      <c r="AB107" s="63"/>
      <c r="AC107" s="72" t="str">
        <f>"Мероприятия, влияющие на изменение показателя в "&amp;AC106&amp;" году"</f>
        <v>Мероприятия, влияющие на изменение показателя в 2023 году</v>
      </c>
      <c r="AD107" s="72"/>
      <c r="AE107" s="72"/>
      <c r="AF107" s="72"/>
      <c r="AG107" s="72"/>
      <c r="AH107" s="72"/>
      <c r="AI107" s="72"/>
      <c r="AJ107" s="63" t="str">
        <f>"Мероприятия, влияющие на изменение показателя в "&amp;AJ106&amp;" году"</f>
        <v>Мероприятия, влияющие на изменение показателя в 2023 году</v>
      </c>
      <c r="AK107" s="63"/>
      <c r="AL107" s="63"/>
      <c r="AM107" s="63"/>
      <c r="AN107" s="63"/>
      <c r="AO107" s="63"/>
      <c r="AP107" s="63"/>
      <c r="AQ107" s="63" t="str">
        <f>"Мероприятия, влияющие на изменение показателя в "&amp;AQ106&amp;" году"</f>
        <v>Мероприятия, влияющие на изменение показателя в 2023 году</v>
      </c>
      <c r="AR107" s="63"/>
      <c r="AS107" s="63"/>
      <c r="AT107" s="63"/>
      <c r="AU107" s="63"/>
      <c r="AV107" s="63"/>
      <c r="AW107" s="63"/>
    </row>
    <row r="108" spans="1:49" ht="28.5" x14ac:dyDescent="0.2">
      <c r="A108" s="3" t="s">
        <v>0</v>
      </c>
      <c r="B108" s="3" t="s">
        <v>1</v>
      </c>
      <c r="C108" s="3" t="s">
        <v>2</v>
      </c>
      <c r="D108" s="3" t="s">
        <v>6</v>
      </c>
      <c r="E108" s="3" t="s">
        <v>3</v>
      </c>
      <c r="F108" s="3" t="s">
        <v>4</v>
      </c>
      <c r="G108" s="3" t="s">
        <v>5</v>
      </c>
      <c r="H108" s="3" t="s">
        <v>0</v>
      </c>
      <c r="I108" s="3" t="s">
        <v>1</v>
      </c>
      <c r="J108" s="3" t="s">
        <v>2</v>
      </c>
      <c r="K108" s="3" t="s">
        <v>6</v>
      </c>
      <c r="L108" s="3" t="s">
        <v>3</v>
      </c>
      <c r="M108" s="3" t="s">
        <v>4</v>
      </c>
      <c r="N108" s="3" t="s">
        <v>5</v>
      </c>
      <c r="O108" s="3" t="s">
        <v>0</v>
      </c>
      <c r="P108" s="3" t="s">
        <v>1</v>
      </c>
      <c r="Q108" s="3" t="s">
        <v>2</v>
      </c>
      <c r="R108" s="3" t="s">
        <v>6</v>
      </c>
      <c r="S108" s="3" t="s">
        <v>3</v>
      </c>
      <c r="T108" s="3" t="s">
        <v>4</v>
      </c>
      <c r="U108" s="3" t="s">
        <v>5</v>
      </c>
      <c r="V108" s="3" t="s">
        <v>0</v>
      </c>
      <c r="W108" s="3" t="s">
        <v>1</v>
      </c>
      <c r="X108" s="3" t="s">
        <v>2</v>
      </c>
      <c r="Y108" s="3" t="s">
        <v>6</v>
      </c>
      <c r="Z108" s="3" t="s">
        <v>3</v>
      </c>
      <c r="AA108" s="3" t="s">
        <v>4</v>
      </c>
      <c r="AB108" s="3" t="s">
        <v>5</v>
      </c>
      <c r="AC108" s="3" t="s">
        <v>0</v>
      </c>
      <c r="AD108" s="3" t="s">
        <v>1</v>
      </c>
      <c r="AE108" s="3" t="s">
        <v>2</v>
      </c>
      <c r="AF108" s="3" t="s">
        <v>6</v>
      </c>
      <c r="AG108" s="3" t="s">
        <v>3</v>
      </c>
      <c r="AH108" s="3" t="s">
        <v>4</v>
      </c>
      <c r="AI108" s="3" t="s">
        <v>5</v>
      </c>
      <c r="AJ108" s="3" t="s">
        <v>0</v>
      </c>
      <c r="AK108" s="3" t="s">
        <v>1</v>
      </c>
      <c r="AL108" s="3" t="s">
        <v>2</v>
      </c>
      <c r="AM108" s="3" t="s">
        <v>6</v>
      </c>
      <c r="AN108" s="3" t="s">
        <v>3</v>
      </c>
      <c r="AO108" s="3" t="s">
        <v>4</v>
      </c>
      <c r="AP108" s="3" t="s">
        <v>5</v>
      </c>
      <c r="AQ108" s="3" t="s">
        <v>0</v>
      </c>
      <c r="AR108" s="3" t="s">
        <v>1</v>
      </c>
      <c r="AS108" s="3" t="s">
        <v>2</v>
      </c>
      <c r="AT108" s="3" t="s">
        <v>6</v>
      </c>
      <c r="AU108" s="3" t="s">
        <v>3</v>
      </c>
      <c r="AV108" s="3" t="s">
        <v>4</v>
      </c>
      <c r="AW108" s="3" t="s">
        <v>5</v>
      </c>
    </row>
    <row r="109" spans="1:49" x14ac:dyDescent="0.2">
      <c r="A109" s="19"/>
      <c r="B109" s="19"/>
      <c r="C109" s="3"/>
      <c r="D109" s="3"/>
      <c r="E109" s="3"/>
      <c r="F109" s="3"/>
      <c r="G109" s="3"/>
      <c r="H109" s="19"/>
      <c r="I109" s="19"/>
      <c r="J109" s="3"/>
      <c r="K109" s="3"/>
      <c r="L109" s="3"/>
      <c r="M109" s="3"/>
      <c r="N109" s="3"/>
      <c r="O109" s="19"/>
      <c r="P109" s="19"/>
      <c r="Q109" s="3"/>
      <c r="R109" s="3"/>
      <c r="S109" s="3"/>
      <c r="T109" s="3"/>
      <c r="U109" s="3"/>
      <c r="V109" s="19"/>
      <c r="W109" s="19"/>
      <c r="X109" s="3"/>
      <c r="Y109" s="3"/>
      <c r="Z109" s="3"/>
      <c r="AA109" s="3"/>
      <c r="AB109" s="3"/>
      <c r="AC109" s="19"/>
      <c r="AD109" s="19"/>
      <c r="AE109" s="3"/>
      <c r="AF109" s="3"/>
      <c r="AG109" s="3"/>
      <c r="AH109" s="3"/>
      <c r="AI109" s="3"/>
      <c r="AJ109" s="19"/>
      <c r="AK109" s="19"/>
      <c r="AL109" s="3"/>
      <c r="AM109" s="3"/>
      <c r="AN109" s="3"/>
      <c r="AO109" s="3"/>
      <c r="AP109" s="3"/>
      <c r="AQ109" s="19"/>
      <c r="AR109" s="19"/>
      <c r="AS109" s="3"/>
      <c r="AT109" s="3"/>
      <c r="AU109" s="3"/>
      <c r="AV109" s="3"/>
      <c r="AW109" s="3"/>
    </row>
    <row r="110" spans="1:49" x14ac:dyDescent="0.2">
      <c r="A110" s="19"/>
      <c r="B110" s="19"/>
      <c r="C110" s="3"/>
      <c r="D110" s="3"/>
      <c r="E110" s="3"/>
      <c r="F110" s="3"/>
      <c r="G110" s="3"/>
      <c r="H110" s="19"/>
      <c r="I110" s="19"/>
      <c r="J110" s="3"/>
      <c r="K110" s="3"/>
      <c r="L110" s="3"/>
      <c r="M110" s="3"/>
      <c r="N110" s="3"/>
      <c r="O110" s="19"/>
      <c r="P110" s="19"/>
      <c r="Q110" s="3"/>
      <c r="R110" s="3"/>
      <c r="S110" s="3"/>
      <c r="T110" s="3"/>
      <c r="U110" s="3"/>
      <c r="V110" s="19"/>
      <c r="W110" s="19"/>
      <c r="X110" s="3"/>
      <c r="Y110" s="3"/>
      <c r="Z110" s="3"/>
      <c r="AA110" s="3"/>
      <c r="AB110" s="3"/>
      <c r="AC110" s="19"/>
      <c r="AD110" s="19"/>
      <c r="AE110" s="3"/>
      <c r="AF110" s="3"/>
      <c r="AG110" s="3"/>
      <c r="AH110" s="3"/>
      <c r="AI110" s="3"/>
      <c r="AJ110" s="19"/>
      <c r="AK110" s="19"/>
      <c r="AL110" s="3"/>
      <c r="AM110" s="3"/>
      <c r="AN110" s="3"/>
      <c r="AO110" s="3"/>
      <c r="AP110" s="3"/>
      <c r="AQ110" s="19"/>
      <c r="AR110" s="19"/>
      <c r="AS110" s="3"/>
      <c r="AT110" s="3"/>
      <c r="AU110" s="3"/>
      <c r="AV110" s="3"/>
      <c r="AW110" s="3"/>
    </row>
    <row r="111" spans="1:49" x14ac:dyDescent="0.2">
      <c r="A111" s="19"/>
      <c r="B111" s="19"/>
      <c r="C111" s="3"/>
      <c r="D111" s="3"/>
      <c r="E111" s="3"/>
      <c r="F111" s="3"/>
      <c r="G111" s="3"/>
      <c r="H111" s="19"/>
      <c r="I111" s="19"/>
      <c r="J111" s="3"/>
      <c r="K111" s="3"/>
      <c r="L111" s="3"/>
      <c r="M111" s="3"/>
      <c r="N111" s="3"/>
      <c r="O111" s="19"/>
      <c r="P111" s="19"/>
      <c r="Q111" s="3"/>
      <c r="R111" s="3"/>
      <c r="S111" s="3"/>
      <c r="T111" s="3"/>
      <c r="U111" s="3"/>
      <c r="V111" s="19"/>
      <c r="W111" s="19"/>
      <c r="X111" s="3"/>
      <c r="Y111" s="3"/>
      <c r="Z111" s="3"/>
      <c r="AA111" s="3"/>
      <c r="AB111" s="3"/>
      <c r="AC111" s="19"/>
      <c r="AD111" s="19"/>
      <c r="AE111" s="3"/>
      <c r="AF111" s="3"/>
      <c r="AG111" s="3"/>
      <c r="AH111" s="3"/>
      <c r="AI111" s="3"/>
      <c r="AJ111" s="19"/>
      <c r="AK111" s="19"/>
      <c r="AL111" s="3"/>
      <c r="AM111" s="3"/>
      <c r="AN111" s="3"/>
      <c r="AO111" s="3"/>
      <c r="AP111" s="3"/>
      <c r="AQ111" s="19"/>
      <c r="AR111" s="19"/>
      <c r="AS111" s="3"/>
      <c r="AT111" s="3"/>
      <c r="AU111" s="3"/>
      <c r="AV111" s="3"/>
      <c r="AW111" s="3"/>
    </row>
    <row r="112" spans="1:49" x14ac:dyDescent="0.2">
      <c r="A112" s="19"/>
      <c r="B112" s="19"/>
      <c r="C112" s="3"/>
      <c r="D112" s="3"/>
      <c r="E112" s="3"/>
      <c r="F112" s="3"/>
      <c r="G112" s="3"/>
      <c r="H112" s="19"/>
      <c r="I112" s="19"/>
      <c r="J112" s="3"/>
      <c r="K112" s="3"/>
      <c r="L112" s="3"/>
      <c r="M112" s="3"/>
      <c r="N112" s="3"/>
      <c r="O112" s="19"/>
      <c r="P112" s="19"/>
      <c r="Q112" s="3"/>
      <c r="R112" s="3"/>
      <c r="S112" s="3"/>
      <c r="T112" s="3"/>
      <c r="U112" s="3"/>
      <c r="V112" s="19"/>
      <c r="W112" s="19"/>
      <c r="X112" s="3"/>
      <c r="Y112" s="3"/>
      <c r="Z112" s="3"/>
      <c r="AA112" s="3"/>
      <c r="AB112" s="3"/>
      <c r="AC112" s="19"/>
      <c r="AD112" s="19"/>
      <c r="AE112" s="3"/>
      <c r="AF112" s="3"/>
      <c r="AG112" s="3"/>
      <c r="AH112" s="3"/>
      <c r="AI112" s="3"/>
      <c r="AJ112" s="19"/>
      <c r="AK112" s="19"/>
      <c r="AL112" s="3"/>
      <c r="AM112" s="3"/>
      <c r="AN112" s="3"/>
      <c r="AO112" s="3"/>
      <c r="AP112" s="3"/>
      <c r="AQ112" s="19"/>
      <c r="AR112" s="19"/>
      <c r="AS112" s="3"/>
      <c r="AT112" s="3"/>
      <c r="AU112" s="3"/>
      <c r="AV112" s="3"/>
      <c r="AW112" s="3"/>
    </row>
    <row r="113" spans="1:49" x14ac:dyDescent="0.2">
      <c r="A113" s="19"/>
      <c r="B113" s="19"/>
      <c r="C113" s="3"/>
      <c r="D113" s="3"/>
      <c r="E113" s="3"/>
      <c r="F113" s="3"/>
      <c r="G113" s="3"/>
      <c r="H113" s="19"/>
      <c r="I113" s="19"/>
      <c r="J113" s="3"/>
      <c r="K113" s="3"/>
      <c r="L113" s="3"/>
      <c r="M113" s="3"/>
      <c r="N113" s="3"/>
      <c r="O113" s="19"/>
      <c r="P113" s="19"/>
      <c r="Q113" s="3"/>
      <c r="R113" s="3"/>
      <c r="S113" s="3"/>
      <c r="T113" s="3"/>
      <c r="U113" s="3"/>
      <c r="V113" s="19"/>
      <c r="W113" s="19"/>
      <c r="X113" s="3"/>
      <c r="Y113" s="3"/>
      <c r="Z113" s="3"/>
      <c r="AA113" s="3"/>
      <c r="AB113" s="3"/>
      <c r="AC113" s="19"/>
      <c r="AD113" s="19"/>
      <c r="AE113" s="3"/>
      <c r="AF113" s="3"/>
      <c r="AG113" s="3"/>
      <c r="AH113" s="3"/>
      <c r="AI113" s="3"/>
      <c r="AJ113" s="19"/>
      <c r="AK113" s="19"/>
      <c r="AL113" s="3"/>
      <c r="AM113" s="3"/>
      <c r="AN113" s="3"/>
      <c r="AO113" s="3"/>
      <c r="AP113" s="3"/>
      <c r="AQ113" s="19"/>
      <c r="AR113" s="19"/>
      <c r="AS113" s="3"/>
      <c r="AT113" s="3"/>
      <c r="AU113" s="3"/>
      <c r="AV113" s="3"/>
      <c r="AW113" s="3"/>
    </row>
    <row r="114" spans="1:49" x14ac:dyDescent="0.2">
      <c r="A114" s="19"/>
      <c r="B114" s="19"/>
      <c r="C114" s="3"/>
      <c r="D114" s="3"/>
      <c r="E114" s="3"/>
      <c r="F114" s="3"/>
      <c r="G114" s="3"/>
      <c r="H114" s="19"/>
      <c r="I114" s="19"/>
      <c r="J114" s="3"/>
      <c r="K114" s="3"/>
      <c r="L114" s="3"/>
      <c r="M114" s="3"/>
      <c r="N114" s="3"/>
      <c r="O114" s="19"/>
      <c r="P114" s="19"/>
      <c r="Q114" s="3"/>
      <c r="R114" s="3"/>
      <c r="S114" s="3"/>
      <c r="T114" s="3"/>
      <c r="U114" s="3"/>
      <c r="V114" s="19"/>
      <c r="W114" s="19"/>
      <c r="X114" s="3"/>
      <c r="Y114" s="3"/>
      <c r="Z114" s="3"/>
      <c r="AA114" s="3"/>
      <c r="AB114" s="3"/>
      <c r="AC114" s="19"/>
      <c r="AD114" s="19"/>
      <c r="AE114" s="3"/>
      <c r="AF114" s="3"/>
      <c r="AG114" s="3"/>
      <c r="AH114" s="3"/>
      <c r="AI114" s="3"/>
      <c r="AJ114" s="19"/>
      <c r="AK114" s="19"/>
      <c r="AL114" s="3"/>
      <c r="AM114" s="3"/>
      <c r="AN114" s="3"/>
      <c r="AO114" s="3"/>
      <c r="AP114" s="3"/>
      <c r="AQ114" s="19"/>
      <c r="AR114" s="19"/>
      <c r="AS114" s="3"/>
      <c r="AT114" s="3"/>
      <c r="AU114" s="3"/>
      <c r="AV114" s="3"/>
      <c r="AW114" s="3"/>
    </row>
    <row r="115" spans="1:49" x14ac:dyDescent="0.2">
      <c r="A115" s="19"/>
      <c r="B115" s="19"/>
      <c r="C115" s="3"/>
      <c r="D115" s="3"/>
      <c r="E115" s="3"/>
      <c r="F115" s="3"/>
      <c r="G115" s="3"/>
      <c r="H115" s="19"/>
      <c r="I115" s="19"/>
      <c r="J115" s="3"/>
      <c r="K115" s="3"/>
      <c r="L115" s="3"/>
      <c r="M115" s="3"/>
      <c r="N115" s="3"/>
      <c r="O115" s="19"/>
      <c r="P115" s="19"/>
      <c r="Q115" s="3"/>
      <c r="R115" s="3"/>
      <c r="S115" s="3"/>
      <c r="T115" s="3"/>
      <c r="U115" s="3"/>
      <c r="V115" s="19"/>
      <c r="W115" s="19"/>
      <c r="X115" s="3"/>
      <c r="Y115" s="3"/>
      <c r="Z115" s="3"/>
      <c r="AA115" s="3"/>
      <c r="AB115" s="3"/>
      <c r="AC115" s="19"/>
      <c r="AD115" s="19"/>
      <c r="AE115" s="3"/>
      <c r="AF115" s="3"/>
      <c r="AG115" s="3"/>
      <c r="AH115" s="3"/>
      <c r="AI115" s="3"/>
      <c r="AJ115" s="19"/>
      <c r="AK115" s="19"/>
      <c r="AL115" s="3"/>
      <c r="AM115" s="3"/>
      <c r="AN115" s="3"/>
      <c r="AO115" s="3"/>
      <c r="AP115" s="3"/>
      <c r="AQ115" s="19"/>
      <c r="AR115" s="19"/>
      <c r="AS115" s="3"/>
      <c r="AT115" s="3"/>
      <c r="AU115" s="3"/>
      <c r="AV115" s="3"/>
      <c r="AW115" s="3"/>
    </row>
    <row r="116" spans="1:49" x14ac:dyDescent="0.2">
      <c r="A116" s="19"/>
      <c r="B116" s="19"/>
      <c r="C116" s="3"/>
      <c r="D116" s="3"/>
      <c r="E116" s="3"/>
      <c r="F116" s="3"/>
      <c r="G116" s="3"/>
      <c r="H116" s="19"/>
      <c r="I116" s="19"/>
      <c r="J116" s="3"/>
      <c r="K116" s="3"/>
      <c r="L116" s="3"/>
      <c r="M116" s="3"/>
      <c r="N116" s="3"/>
      <c r="O116" s="19"/>
      <c r="P116" s="19"/>
      <c r="Q116" s="3"/>
      <c r="R116" s="3"/>
      <c r="S116" s="3"/>
      <c r="T116" s="3"/>
      <c r="U116" s="3"/>
      <c r="V116" s="19"/>
      <c r="W116" s="19"/>
      <c r="X116" s="3"/>
      <c r="Y116" s="3"/>
      <c r="Z116" s="3"/>
      <c r="AA116" s="3"/>
      <c r="AB116" s="3"/>
      <c r="AC116" s="19"/>
      <c r="AD116" s="19"/>
      <c r="AE116" s="3"/>
      <c r="AF116" s="3"/>
      <c r="AG116" s="3"/>
      <c r="AH116" s="3"/>
      <c r="AI116" s="3"/>
      <c r="AJ116" s="19"/>
      <c r="AK116" s="19"/>
      <c r="AL116" s="3"/>
      <c r="AM116" s="3"/>
      <c r="AN116" s="3"/>
      <c r="AO116" s="3"/>
      <c r="AP116" s="3"/>
      <c r="AQ116" s="19"/>
      <c r="AR116" s="19"/>
      <c r="AS116" s="3"/>
      <c r="AT116" s="3"/>
      <c r="AU116" s="3"/>
      <c r="AV116" s="3"/>
      <c r="AW116" s="3"/>
    </row>
    <row r="117" spans="1:49" x14ac:dyDescent="0.2">
      <c r="A117" s="19"/>
      <c r="B117" s="19"/>
      <c r="C117" s="3"/>
      <c r="D117" s="3"/>
      <c r="E117" s="3"/>
      <c r="F117" s="3"/>
      <c r="G117" s="3"/>
      <c r="H117" s="19"/>
      <c r="I117" s="19"/>
      <c r="J117" s="3"/>
      <c r="K117" s="3"/>
      <c r="L117" s="3"/>
      <c r="M117" s="3"/>
      <c r="N117" s="3"/>
      <c r="O117" s="19"/>
      <c r="P117" s="19"/>
      <c r="Q117" s="3"/>
      <c r="R117" s="3"/>
      <c r="S117" s="3"/>
      <c r="T117" s="3"/>
      <c r="U117" s="3"/>
      <c r="V117" s="19"/>
      <c r="W117" s="19"/>
      <c r="X117" s="3"/>
      <c r="Y117" s="3"/>
      <c r="Z117" s="3"/>
      <c r="AA117" s="3"/>
      <c r="AB117" s="3"/>
      <c r="AC117" s="19"/>
      <c r="AD117" s="19"/>
      <c r="AE117" s="3"/>
      <c r="AF117" s="3"/>
      <c r="AG117" s="3"/>
      <c r="AH117" s="3"/>
      <c r="AI117" s="3"/>
      <c r="AJ117" s="19"/>
      <c r="AK117" s="19"/>
      <c r="AL117" s="3"/>
      <c r="AM117" s="3"/>
      <c r="AN117" s="3"/>
      <c r="AO117" s="3"/>
      <c r="AP117" s="3"/>
      <c r="AQ117" s="19"/>
      <c r="AR117" s="19"/>
      <c r="AS117" s="3"/>
      <c r="AT117" s="3"/>
      <c r="AU117" s="3"/>
      <c r="AV117" s="3"/>
      <c r="AW117" s="3"/>
    </row>
    <row r="118" spans="1:49" x14ac:dyDescent="0.2">
      <c r="A118" s="19"/>
      <c r="B118" s="19"/>
      <c r="C118" s="3"/>
      <c r="D118" s="3"/>
      <c r="E118" s="3"/>
      <c r="F118" s="3"/>
      <c r="G118" s="3"/>
      <c r="H118" s="19"/>
      <c r="I118" s="19"/>
      <c r="J118" s="3"/>
      <c r="K118" s="3"/>
      <c r="L118" s="3"/>
      <c r="M118" s="3"/>
      <c r="N118" s="3"/>
      <c r="O118" s="19"/>
      <c r="P118" s="19"/>
      <c r="Q118" s="3"/>
      <c r="R118" s="3"/>
      <c r="S118" s="3"/>
      <c r="T118" s="3"/>
      <c r="U118" s="3"/>
      <c r="V118" s="19"/>
      <c r="W118" s="19"/>
      <c r="X118" s="3"/>
      <c r="Y118" s="3"/>
      <c r="Z118" s="3"/>
      <c r="AA118" s="3"/>
      <c r="AB118" s="3"/>
      <c r="AC118" s="19"/>
      <c r="AD118" s="19"/>
      <c r="AE118" s="3"/>
      <c r="AF118" s="3"/>
      <c r="AG118" s="3"/>
      <c r="AH118" s="3"/>
      <c r="AI118" s="3"/>
      <c r="AJ118" s="19"/>
      <c r="AK118" s="19"/>
      <c r="AL118" s="3"/>
      <c r="AM118" s="3"/>
      <c r="AN118" s="3"/>
      <c r="AO118" s="3"/>
      <c r="AP118" s="3"/>
      <c r="AQ118" s="19"/>
      <c r="AR118" s="19"/>
      <c r="AS118" s="3"/>
      <c r="AT118" s="3"/>
      <c r="AU118" s="3"/>
      <c r="AV118" s="3"/>
      <c r="AW118" s="3"/>
    </row>
    <row r="119" spans="1:49" x14ac:dyDescent="0.2">
      <c r="A119" s="19"/>
      <c r="B119" s="19"/>
      <c r="C119" s="3"/>
      <c r="D119" s="3"/>
      <c r="E119" s="3"/>
      <c r="F119" s="3"/>
      <c r="G119" s="3"/>
      <c r="H119" s="19"/>
      <c r="I119" s="19"/>
      <c r="J119" s="3"/>
      <c r="K119" s="3"/>
      <c r="L119" s="3"/>
      <c r="M119" s="3"/>
      <c r="N119" s="3"/>
      <c r="O119" s="19"/>
      <c r="P119" s="19"/>
      <c r="Q119" s="3"/>
      <c r="R119" s="3"/>
      <c r="S119" s="3"/>
      <c r="T119" s="3"/>
      <c r="U119" s="3"/>
      <c r="V119" s="19"/>
      <c r="W119" s="19"/>
      <c r="X119" s="3"/>
      <c r="Y119" s="3"/>
      <c r="Z119" s="3"/>
      <c r="AA119" s="3"/>
      <c r="AB119" s="3"/>
      <c r="AC119" s="19"/>
      <c r="AD119" s="19"/>
      <c r="AE119" s="3"/>
      <c r="AF119" s="3"/>
      <c r="AG119" s="3"/>
      <c r="AH119" s="3"/>
      <c r="AI119" s="3"/>
      <c r="AJ119" s="19"/>
      <c r="AK119" s="19"/>
      <c r="AL119" s="3"/>
      <c r="AM119" s="3"/>
      <c r="AN119" s="3"/>
      <c r="AO119" s="3"/>
      <c r="AP119" s="3"/>
      <c r="AQ119" s="19"/>
      <c r="AR119" s="19"/>
      <c r="AS119" s="3"/>
      <c r="AT119" s="3"/>
      <c r="AU119" s="3"/>
      <c r="AV119" s="3"/>
      <c r="AW119" s="3"/>
    </row>
    <row r="120" spans="1:49" x14ac:dyDescent="0.2">
      <c r="A120" s="19"/>
      <c r="B120" s="19"/>
      <c r="C120" s="3"/>
      <c r="D120" s="3"/>
      <c r="E120" s="3"/>
      <c r="F120" s="3"/>
      <c r="G120" s="3"/>
      <c r="H120" s="19"/>
      <c r="I120" s="19"/>
      <c r="J120" s="3"/>
      <c r="K120" s="3"/>
      <c r="L120" s="3"/>
      <c r="M120" s="3"/>
      <c r="N120" s="3"/>
      <c r="O120" s="19"/>
      <c r="P120" s="19"/>
      <c r="Q120" s="3"/>
      <c r="R120" s="3"/>
      <c r="S120" s="3"/>
      <c r="T120" s="3"/>
      <c r="U120" s="3"/>
      <c r="V120" s="19"/>
      <c r="W120" s="19"/>
      <c r="X120" s="3"/>
      <c r="Y120" s="3"/>
      <c r="Z120" s="3"/>
      <c r="AA120" s="3"/>
      <c r="AB120" s="3"/>
      <c r="AC120" s="19"/>
      <c r="AD120" s="19"/>
      <c r="AE120" s="3"/>
      <c r="AF120" s="3"/>
      <c r="AG120" s="3"/>
      <c r="AH120" s="3"/>
      <c r="AI120" s="3"/>
      <c r="AJ120" s="19"/>
      <c r="AK120" s="19"/>
      <c r="AL120" s="3"/>
      <c r="AM120" s="3"/>
      <c r="AN120" s="3"/>
      <c r="AO120" s="3"/>
      <c r="AP120" s="3"/>
      <c r="AQ120" s="19"/>
      <c r="AR120" s="19"/>
      <c r="AS120" s="3"/>
      <c r="AT120" s="3"/>
      <c r="AU120" s="3"/>
      <c r="AV120" s="3"/>
      <c r="AW120" s="3"/>
    </row>
    <row r="121" spans="1:49" x14ac:dyDescent="0.2">
      <c r="A121" s="19"/>
      <c r="B121" s="19"/>
      <c r="C121" s="3"/>
      <c r="D121" s="3"/>
      <c r="E121" s="3"/>
      <c r="F121" s="3"/>
      <c r="G121" s="3"/>
      <c r="H121" s="19"/>
      <c r="I121" s="19"/>
      <c r="J121" s="3"/>
      <c r="K121" s="3"/>
      <c r="L121" s="3"/>
      <c r="M121" s="3"/>
      <c r="N121" s="3"/>
      <c r="O121" s="19"/>
      <c r="P121" s="19"/>
      <c r="Q121" s="3"/>
      <c r="R121" s="3"/>
      <c r="S121" s="3"/>
      <c r="T121" s="3"/>
      <c r="U121" s="3"/>
      <c r="V121" s="19"/>
      <c r="W121" s="19"/>
      <c r="X121" s="3"/>
      <c r="Y121" s="3"/>
      <c r="Z121" s="3"/>
      <c r="AA121" s="3"/>
      <c r="AB121" s="3"/>
      <c r="AC121" s="19"/>
      <c r="AD121" s="19"/>
      <c r="AE121" s="3"/>
      <c r="AF121" s="3"/>
      <c r="AG121" s="3"/>
      <c r="AH121" s="3"/>
      <c r="AI121" s="3"/>
      <c r="AJ121" s="19"/>
      <c r="AK121" s="19"/>
      <c r="AL121" s="3"/>
      <c r="AM121" s="3"/>
      <c r="AN121" s="3"/>
      <c r="AO121" s="3"/>
      <c r="AP121" s="3"/>
      <c r="AQ121" s="19"/>
      <c r="AR121" s="19"/>
      <c r="AS121" s="3"/>
      <c r="AT121" s="3"/>
      <c r="AU121" s="3"/>
      <c r="AV121" s="3"/>
      <c r="AW121" s="3"/>
    </row>
    <row r="122" spans="1:49" x14ac:dyDescent="0.2">
      <c r="A122" s="19"/>
      <c r="B122" s="19"/>
      <c r="C122" s="3"/>
      <c r="D122" s="3"/>
      <c r="E122" s="3"/>
      <c r="F122" s="3"/>
      <c r="G122" s="3"/>
      <c r="H122" s="19"/>
      <c r="I122" s="19"/>
      <c r="J122" s="3"/>
      <c r="K122" s="3"/>
      <c r="L122" s="3"/>
      <c r="M122" s="3"/>
      <c r="N122" s="3"/>
      <c r="O122" s="19"/>
      <c r="P122" s="19"/>
      <c r="Q122" s="3"/>
      <c r="R122" s="3"/>
      <c r="S122" s="3"/>
      <c r="T122" s="3"/>
      <c r="U122" s="3"/>
      <c r="V122" s="19"/>
      <c r="W122" s="19"/>
      <c r="X122" s="3"/>
      <c r="Y122" s="3"/>
      <c r="Z122" s="3"/>
      <c r="AA122" s="3"/>
      <c r="AB122" s="3"/>
      <c r="AC122" s="19"/>
      <c r="AD122" s="19"/>
      <c r="AE122" s="3"/>
      <c r="AF122" s="3"/>
      <c r="AG122" s="3"/>
      <c r="AH122" s="3"/>
      <c r="AI122" s="3"/>
      <c r="AJ122" s="19"/>
      <c r="AK122" s="19"/>
      <c r="AL122" s="3"/>
      <c r="AM122" s="3"/>
      <c r="AN122" s="3"/>
      <c r="AO122" s="3"/>
      <c r="AP122" s="3"/>
      <c r="AQ122" s="19"/>
      <c r="AR122" s="19"/>
      <c r="AS122" s="3"/>
      <c r="AT122" s="3"/>
      <c r="AU122" s="3"/>
      <c r="AV122" s="3"/>
      <c r="AW122" s="3"/>
    </row>
    <row r="123" spans="1:49" x14ac:dyDescent="0.2">
      <c r="A123" s="19"/>
      <c r="B123" s="19"/>
      <c r="C123" s="3"/>
      <c r="D123" s="3"/>
      <c r="E123" s="3"/>
      <c r="F123" s="3"/>
      <c r="G123" s="3"/>
      <c r="H123" s="19"/>
      <c r="I123" s="19"/>
      <c r="J123" s="3"/>
      <c r="K123" s="3"/>
      <c r="L123" s="3"/>
      <c r="M123" s="3"/>
      <c r="N123" s="3"/>
      <c r="O123" s="19"/>
      <c r="P123" s="19"/>
      <c r="Q123" s="3"/>
      <c r="R123" s="3"/>
      <c r="S123" s="3"/>
      <c r="T123" s="3"/>
      <c r="U123" s="3"/>
      <c r="V123" s="19"/>
      <c r="W123" s="19"/>
      <c r="X123" s="3"/>
      <c r="Y123" s="3"/>
      <c r="Z123" s="3"/>
      <c r="AA123" s="3"/>
      <c r="AB123" s="3"/>
      <c r="AC123" s="19"/>
      <c r="AD123" s="19"/>
      <c r="AE123" s="3"/>
      <c r="AF123" s="3"/>
      <c r="AG123" s="3"/>
      <c r="AH123" s="3"/>
      <c r="AI123" s="3"/>
      <c r="AJ123" s="19"/>
      <c r="AK123" s="19"/>
      <c r="AL123" s="3"/>
      <c r="AM123" s="3"/>
      <c r="AN123" s="3"/>
      <c r="AO123" s="3"/>
      <c r="AP123" s="3"/>
      <c r="AQ123" s="19"/>
      <c r="AR123" s="19"/>
      <c r="AS123" s="3"/>
      <c r="AT123" s="3"/>
      <c r="AU123" s="3"/>
      <c r="AV123" s="3"/>
      <c r="AW123" s="3"/>
    </row>
    <row r="124" spans="1:49" ht="90.6" customHeight="1" thickBot="1" x14ac:dyDescent="0.25">
      <c r="A124" s="59" t="s">
        <v>7</v>
      </c>
      <c r="B124" s="59"/>
      <c r="C124" s="63" t="str">
        <f>C103</f>
        <v>Уровень занятости женщин, имеющих детей дошкольного возраста, процент</v>
      </c>
      <c r="D124" s="63"/>
      <c r="E124" s="63"/>
      <c r="F124" s="63"/>
      <c r="G124" s="63"/>
      <c r="H124" s="59" t="s">
        <v>7</v>
      </c>
      <c r="I124" s="59"/>
      <c r="J124" s="63" t="str">
        <f>J103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24" s="63"/>
      <c r="L124" s="63"/>
      <c r="M124" s="63"/>
      <c r="N124" s="63"/>
      <c r="O124" s="59" t="s">
        <v>7</v>
      </c>
      <c r="P124" s="59"/>
      <c r="Q124" s="63" t="str">
        <f>Q103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24" s="63"/>
      <c r="S124" s="63"/>
      <c r="T124" s="63"/>
      <c r="U124" s="63"/>
      <c r="V124" s="59" t="s">
        <v>7</v>
      </c>
      <c r="W124" s="59"/>
      <c r="X124" s="63" t="str">
        <f>X103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24" s="63"/>
      <c r="Z124" s="63"/>
      <c r="AA124" s="63"/>
      <c r="AB124" s="63"/>
      <c r="AC124" s="69" t="s">
        <v>7</v>
      </c>
      <c r="AD124" s="69"/>
      <c r="AE124" s="70" t="str">
        <f>AE103</f>
        <v>Доступность дошкольного образования для детей в возрасте от полутора до трех лет, проценты</v>
      </c>
      <c r="AF124" s="70"/>
      <c r="AG124" s="70"/>
      <c r="AH124" s="70"/>
      <c r="AI124" s="70"/>
      <c r="AJ124" s="59" t="s">
        <v>7</v>
      </c>
      <c r="AK124" s="59"/>
      <c r="AL124" s="63" t="str">
        <f>AL103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24" s="63"/>
      <c r="AN124" s="63"/>
      <c r="AO124" s="63"/>
      <c r="AP124" s="63"/>
      <c r="AQ124" s="59" t="s">
        <v>7</v>
      </c>
      <c r="AR124" s="59"/>
      <c r="AS124" s="63" t="str">
        <f>AS103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24" s="63"/>
      <c r="AU124" s="63"/>
      <c r="AV124" s="63"/>
      <c r="AW124" s="63"/>
    </row>
    <row r="125" spans="1:49" ht="27" customHeight="1" thickBot="1" x14ac:dyDescent="0.25">
      <c r="A125" s="59" t="str">
        <f>"Значение регионального проекта на конец "&amp;A106&amp;" года (справочно)"</f>
        <v>Значение регионального проекта на конец 2023 года (справочно)</v>
      </c>
      <c r="B125" s="59"/>
      <c r="C125" s="59"/>
      <c r="D125" s="4">
        <f>F11</f>
        <v>67.8</v>
      </c>
      <c r="H125" s="59" t="str">
        <f>"Значение регионального проекта на конец "&amp;H106&amp;" года (справочно)"</f>
        <v>Значение регионального проекта на конец 2023 года (справочно)</v>
      </c>
      <c r="I125" s="59"/>
      <c r="J125" s="59"/>
      <c r="K125" s="4">
        <f>M11</f>
        <v>1076</v>
      </c>
      <c r="O125" s="59" t="str">
        <f>"Значение регионального проекта на конец "&amp;O106&amp;" года (справочно)"</f>
        <v>Значение регионального проекта на конец 2023 года (справочно)</v>
      </c>
      <c r="P125" s="59"/>
      <c r="Q125" s="59"/>
      <c r="R125" s="4">
        <f>T11</f>
        <v>21863</v>
      </c>
      <c r="V125" s="59" t="str">
        <f>"Значение регионального проекта на конец "&amp;V106&amp;" года (справочно)"</f>
        <v>Значение регионального проекта на конец 2023 года (справочно)</v>
      </c>
      <c r="W125" s="59"/>
      <c r="X125" s="59"/>
      <c r="Y125" s="4">
        <f>AA11</f>
        <v>310</v>
      </c>
      <c r="AC125" s="59" t="str">
        <f>"Значение регионального проекта на конец "&amp;AC106&amp;" года (справочно)"</f>
        <v>Значение регионального проекта на конец 2023 года (справочно)</v>
      </c>
      <c r="AD125" s="59"/>
      <c r="AE125" s="71"/>
      <c r="AF125" s="4">
        <f>AH11</f>
        <v>100</v>
      </c>
      <c r="AJ125" s="59" t="str">
        <f>"Значение регионального проекта на конец "&amp;AJ106&amp;" года (справочно)"</f>
        <v>Значение регионального проекта на конец 2023 года (справочно)</v>
      </c>
      <c r="AK125" s="59"/>
      <c r="AL125" s="59"/>
      <c r="AM125" s="4">
        <f>AO11</f>
        <v>1.4</v>
      </c>
      <c r="AQ125" s="59" t="str">
        <f>"Значение регионального проекта на конец "&amp;AQ106&amp;" года (справочно)"</f>
        <v>Значение регионального проекта на конец 2023 года (справочно)</v>
      </c>
      <c r="AR125" s="59"/>
      <c r="AS125" s="59"/>
      <c r="AT125" s="4">
        <f>AV11</f>
        <v>24.79</v>
      </c>
    </row>
    <row r="126" spans="1:49" ht="27" customHeight="1" thickBot="1" x14ac:dyDescent="0.25">
      <c r="A126" s="59" t="str">
        <f>"Значение по муниципалитету на конец "&amp;A106&amp;" года"</f>
        <v>Значение по муниципалитету на конец 2023 года</v>
      </c>
      <c r="B126" s="59"/>
      <c r="C126" s="59"/>
      <c r="D126" s="4" t="str">
        <f>F14</f>
        <v>???</v>
      </c>
      <c r="H126" s="59" t="str">
        <f>"Значение по муниципалитету на конец "&amp;H106&amp;" года"</f>
        <v>Значение по муниципалитету на конец 2023 года</v>
      </c>
      <c r="I126" s="59"/>
      <c r="J126" s="59"/>
      <c r="K126" s="4" t="str">
        <f>M14</f>
        <v>???</v>
      </c>
      <c r="O126" s="59" t="str">
        <f>"Значение по муниципалитету на конец "&amp;O106&amp;" года"</f>
        <v>Значение по муниципалитету на конец 2023 года</v>
      </c>
      <c r="P126" s="59"/>
      <c r="Q126" s="59"/>
      <c r="R126" s="4" t="str">
        <f>T14</f>
        <v>???</v>
      </c>
      <c r="V126" s="59" t="str">
        <f>"Значение по муниципалитету на конец "&amp;V106&amp;" года"</f>
        <v>Значение по муниципалитету на конец 2023 года</v>
      </c>
      <c r="W126" s="59"/>
      <c r="X126" s="59"/>
      <c r="Y126" s="4" t="str">
        <f>AA14</f>
        <v>???</v>
      </c>
      <c r="AC126" s="59" t="str">
        <f>"Значение по муниципалитету на конец "&amp;AC106&amp;" года"</f>
        <v>Значение по муниципалитету на конец 2023 года</v>
      </c>
      <c r="AD126" s="59"/>
      <c r="AE126" s="71"/>
      <c r="AF126" s="4" t="str">
        <f>AH14</f>
        <v>???</v>
      </c>
      <c r="AJ126" s="59" t="str">
        <f>"Значение по муниципалитету на конец "&amp;AJ106&amp;" года"</f>
        <v>Значение по муниципалитету на конец 2023 года</v>
      </c>
      <c r="AK126" s="59"/>
      <c r="AL126" s="59"/>
      <c r="AM126" s="4" t="str">
        <f>AO14</f>
        <v>???</v>
      </c>
      <c r="AQ126" s="59" t="str">
        <f>"Значение по муниципалитету на конец "&amp;AQ106&amp;" года"</f>
        <v>Значение по муниципалитету на конец 2023 года</v>
      </c>
      <c r="AR126" s="59"/>
      <c r="AS126" s="59"/>
      <c r="AT126" s="4" t="str">
        <f>AV14</f>
        <v>???</v>
      </c>
    </row>
    <row r="127" spans="1:49" ht="29.45" customHeight="1" x14ac:dyDescent="0.2">
      <c r="A127" s="7">
        <v>2024</v>
      </c>
      <c r="B127" s="68" t="str">
        <f>"ДОРОЖНАЯ КАРТА НА "&amp;A127&amp;" ГОД"</f>
        <v>ДОРОЖНАЯ КАРТА НА 2024 ГОД</v>
      </c>
      <c r="C127" s="68"/>
      <c r="D127" s="68"/>
      <c r="E127" s="68"/>
      <c r="F127" s="68"/>
      <c r="G127" s="68"/>
      <c r="H127" s="7">
        <v>2024</v>
      </c>
      <c r="I127" s="68" t="str">
        <f>"ДОРОЖНАЯ КАРТА НА "&amp;H127&amp;" ГОД"</f>
        <v>ДОРОЖНАЯ КАРТА НА 2024 ГОД</v>
      </c>
      <c r="J127" s="68"/>
      <c r="K127" s="68"/>
      <c r="L127" s="68"/>
      <c r="M127" s="68"/>
      <c r="N127" s="68"/>
      <c r="O127" s="7">
        <v>2024</v>
      </c>
      <c r="P127" s="68" t="str">
        <f>"ДОРОЖНАЯ КАРТА НА "&amp;O127&amp;" ГОД"</f>
        <v>ДОРОЖНАЯ КАРТА НА 2024 ГОД</v>
      </c>
      <c r="Q127" s="68"/>
      <c r="R127" s="68"/>
      <c r="S127" s="68"/>
      <c r="T127" s="68"/>
      <c r="U127" s="68"/>
      <c r="V127" s="17">
        <v>2024</v>
      </c>
      <c r="W127" s="68" t="str">
        <f>"ДОРОЖНАЯ КАРТА НА "&amp;V127&amp;" ГОД"</f>
        <v>ДОРОЖНАЯ КАРТА НА 2024 ГОД</v>
      </c>
      <c r="X127" s="68"/>
      <c r="Y127" s="68"/>
      <c r="Z127" s="68"/>
      <c r="AA127" s="68"/>
      <c r="AB127" s="68"/>
      <c r="AC127" s="7">
        <v>2024</v>
      </c>
      <c r="AD127" s="68" t="str">
        <f>"ДОРОЖНАЯ КАРТА НА "&amp;AC127&amp;" ГОД"</f>
        <v>ДОРОЖНАЯ КАРТА НА 2024 ГОД</v>
      </c>
      <c r="AE127" s="68"/>
      <c r="AF127" s="68"/>
      <c r="AG127" s="68"/>
      <c r="AH127" s="68"/>
      <c r="AI127" s="68"/>
      <c r="AJ127" s="7">
        <v>2024</v>
      </c>
      <c r="AK127" s="68" t="str">
        <f>"ДОРОЖНАЯ КАРТА НА "&amp;AJ127&amp;" ГОД"</f>
        <v>ДОРОЖНАЯ КАРТА НА 2024 ГОД</v>
      </c>
      <c r="AL127" s="68"/>
      <c r="AM127" s="68"/>
      <c r="AN127" s="68"/>
      <c r="AO127" s="68"/>
      <c r="AP127" s="68"/>
      <c r="AQ127" s="7">
        <v>2024</v>
      </c>
      <c r="AR127" s="68" t="str">
        <f>"ДОРОЖНАЯ КАРТА НА "&amp;AQ127&amp;" ГОД"</f>
        <v>ДОРОЖНАЯ КАРТА НА 2024 ГОД</v>
      </c>
      <c r="AS127" s="68"/>
      <c r="AT127" s="68"/>
      <c r="AU127" s="68"/>
      <c r="AV127" s="68"/>
      <c r="AW127" s="68"/>
    </row>
    <row r="128" spans="1:49" ht="24.6" customHeight="1" x14ac:dyDescent="0.2">
      <c r="A128" s="63" t="str">
        <f>"Мероприятия, влияющие на изменение показателя в "&amp;A127&amp;" году"</f>
        <v>Мероприятия, влияющие на изменение показателя в 2024 году</v>
      </c>
      <c r="B128" s="63"/>
      <c r="C128" s="63"/>
      <c r="D128" s="63"/>
      <c r="E128" s="63"/>
      <c r="F128" s="63"/>
      <c r="G128" s="63"/>
      <c r="H128" s="63" t="str">
        <f>"Мероприятия, влияющие на изменение показателя в "&amp;H127&amp;" году"</f>
        <v>Мероприятия, влияющие на изменение показателя в 2024 году</v>
      </c>
      <c r="I128" s="63"/>
      <c r="J128" s="63"/>
      <c r="K128" s="63"/>
      <c r="L128" s="63"/>
      <c r="M128" s="63"/>
      <c r="N128" s="63"/>
      <c r="O128" s="63" t="str">
        <f>"Мероприятия, влияющие на изменение показателя в "&amp;O127&amp;" году"</f>
        <v>Мероприятия, влияющие на изменение показателя в 2024 году</v>
      </c>
      <c r="P128" s="63"/>
      <c r="Q128" s="63"/>
      <c r="R128" s="63"/>
      <c r="S128" s="63"/>
      <c r="T128" s="63"/>
      <c r="U128" s="63"/>
      <c r="V128" s="63" t="str">
        <f>"Мероприятия, влияющие на изменение показателя в "&amp;V127&amp;" году"</f>
        <v>Мероприятия, влияющие на изменение показателя в 2024 году</v>
      </c>
      <c r="W128" s="63"/>
      <c r="X128" s="63"/>
      <c r="Y128" s="63"/>
      <c r="Z128" s="63"/>
      <c r="AA128" s="63"/>
      <c r="AB128" s="63"/>
      <c r="AC128" s="72" t="str">
        <f>"Мероприятия, влияющие на изменение показателя в "&amp;AC127&amp;" году"</f>
        <v>Мероприятия, влияющие на изменение показателя в 2024 году</v>
      </c>
      <c r="AD128" s="72"/>
      <c r="AE128" s="72"/>
      <c r="AF128" s="72"/>
      <c r="AG128" s="72"/>
      <c r="AH128" s="72"/>
      <c r="AI128" s="72"/>
      <c r="AJ128" s="63" t="str">
        <f>"Мероприятия, влияющие на изменение показателя в "&amp;AJ127&amp;" году"</f>
        <v>Мероприятия, влияющие на изменение показателя в 2024 году</v>
      </c>
      <c r="AK128" s="63"/>
      <c r="AL128" s="63"/>
      <c r="AM128" s="63"/>
      <c r="AN128" s="63"/>
      <c r="AO128" s="63"/>
      <c r="AP128" s="63"/>
      <c r="AQ128" s="63" t="str">
        <f>"Мероприятия, влияющие на изменение показателя в "&amp;AQ127&amp;" году"</f>
        <v>Мероприятия, влияющие на изменение показателя в 2024 году</v>
      </c>
      <c r="AR128" s="63"/>
      <c r="AS128" s="63"/>
      <c r="AT128" s="63"/>
      <c r="AU128" s="63"/>
      <c r="AV128" s="63"/>
      <c r="AW128" s="63"/>
    </row>
    <row r="129" spans="1:49" ht="28.5" x14ac:dyDescent="0.2">
      <c r="A129" s="3" t="s">
        <v>0</v>
      </c>
      <c r="B129" s="3" t="s">
        <v>1</v>
      </c>
      <c r="C129" s="3" t="s">
        <v>2</v>
      </c>
      <c r="D129" s="3" t="s">
        <v>6</v>
      </c>
      <c r="E129" s="3" t="s">
        <v>3</v>
      </c>
      <c r="F129" s="3" t="s">
        <v>4</v>
      </c>
      <c r="G129" s="3" t="s">
        <v>5</v>
      </c>
      <c r="H129" s="3" t="s">
        <v>0</v>
      </c>
      <c r="I129" s="3" t="s">
        <v>1</v>
      </c>
      <c r="J129" s="3" t="s">
        <v>2</v>
      </c>
      <c r="K129" s="3" t="s">
        <v>6</v>
      </c>
      <c r="L129" s="3" t="s">
        <v>3</v>
      </c>
      <c r="M129" s="3" t="s">
        <v>4</v>
      </c>
      <c r="N129" s="3" t="s">
        <v>5</v>
      </c>
      <c r="O129" s="3" t="s">
        <v>0</v>
      </c>
      <c r="P129" s="3" t="s">
        <v>1</v>
      </c>
      <c r="Q129" s="3" t="s">
        <v>2</v>
      </c>
      <c r="R129" s="3" t="s">
        <v>6</v>
      </c>
      <c r="S129" s="3" t="s">
        <v>3</v>
      </c>
      <c r="T129" s="3" t="s">
        <v>4</v>
      </c>
      <c r="U129" s="3" t="s">
        <v>5</v>
      </c>
      <c r="V129" s="3" t="s">
        <v>0</v>
      </c>
      <c r="W129" s="3" t="s">
        <v>1</v>
      </c>
      <c r="X129" s="3" t="s">
        <v>2</v>
      </c>
      <c r="Y129" s="3" t="s">
        <v>6</v>
      </c>
      <c r="Z129" s="3" t="s">
        <v>3</v>
      </c>
      <c r="AA129" s="3" t="s">
        <v>4</v>
      </c>
      <c r="AB129" s="3" t="s">
        <v>5</v>
      </c>
      <c r="AC129" s="3" t="s">
        <v>0</v>
      </c>
      <c r="AD129" s="3" t="s">
        <v>1</v>
      </c>
      <c r="AE129" s="3" t="s">
        <v>2</v>
      </c>
      <c r="AF129" s="3" t="s">
        <v>6</v>
      </c>
      <c r="AG129" s="3" t="s">
        <v>3</v>
      </c>
      <c r="AH129" s="3" t="s">
        <v>4</v>
      </c>
      <c r="AI129" s="3" t="s">
        <v>5</v>
      </c>
      <c r="AJ129" s="3" t="s">
        <v>0</v>
      </c>
      <c r="AK129" s="3" t="s">
        <v>1</v>
      </c>
      <c r="AL129" s="3" t="s">
        <v>2</v>
      </c>
      <c r="AM129" s="3" t="s">
        <v>6</v>
      </c>
      <c r="AN129" s="3" t="s">
        <v>3</v>
      </c>
      <c r="AO129" s="3" t="s">
        <v>4</v>
      </c>
      <c r="AP129" s="3" t="s">
        <v>5</v>
      </c>
      <c r="AQ129" s="3" t="s">
        <v>0</v>
      </c>
      <c r="AR129" s="3" t="s">
        <v>1</v>
      </c>
      <c r="AS129" s="3" t="s">
        <v>2</v>
      </c>
      <c r="AT129" s="3" t="s">
        <v>6</v>
      </c>
      <c r="AU129" s="3" t="s">
        <v>3</v>
      </c>
      <c r="AV129" s="3" t="s">
        <v>4</v>
      </c>
      <c r="AW129" s="3" t="s">
        <v>5</v>
      </c>
    </row>
    <row r="130" spans="1:49" x14ac:dyDescent="0.2">
      <c r="A130" s="19"/>
      <c r="B130" s="19"/>
      <c r="C130" s="3"/>
      <c r="D130" s="3"/>
      <c r="E130" s="3"/>
      <c r="F130" s="3"/>
      <c r="G130" s="3"/>
      <c r="H130" s="19"/>
      <c r="I130" s="19"/>
      <c r="J130" s="3"/>
      <c r="K130" s="3"/>
      <c r="L130" s="3"/>
      <c r="M130" s="3"/>
      <c r="N130" s="3"/>
      <c r="O130" s="19"/>
      <c r="P130" s="19"/>
      <c r="Q130" s="3"/>
      <c r="R130" s="3"/>
      <c r="S130" s="3"/>
      <c r="T130" s="3"/>
      <c r="U130" s="3"/>
      <c r="V130" s="19"/>
      <c r="W130" s="19"/>
      <c r="X130" s="3"/>
      <c r="Y130" s="3"/>
      <c r="Z130" s="3"/>
      <c r="AA130" s="3"/>
      <c r="AB130" s="3"/>
      <c r="AC130" s="19"/>
      <c r="AD130" s="19"/>
      <c r="AE130" s="3"/>
      <c r="AF130" s="3"/>
      <c r="AG130" s="3"/>
      <c r="AH130" s="3"/>
      <c r="AI130" s="3"/>
      <c r="AJ130" s="19"/>
      <c r="AK130" s="19"/>
      <c r="AL130" s="3"/>
      <c r="AM130" s="3"/>
      <c r="AN130" s="3"/>
      <c r="AO130" s="3"/>
      <c r="AP130" s="3"/>
      <c r="AQ130" s="19"/>
      <c r="AR130" s="19"/>
      <c r="AS130" s="3"/>
      <c r="AT130" s="3"/>
      <c r="AU130" s="3"/>
      <c r="AV130" s="3"/>
      <c r="AW130" s="3"/>
    </row>
    <row r="131" spans="1:49" x14ac:dyDescent="0.2">
      <c r="A131" s="19"/>
      <c r="B131" s="19"/>
      <c r="C131" s="3"/>
      <c r="D131" s="3"/>
      <c r="E131" s="3"/>
      <c r="F131" s="3"/>
      <c r="G131" s="3"/>
      <c r="H131" s="19"/>
      <c r="I131" s="19"/>
      <c r="J131" s="3"/>
      <c r="K131" s="3"/>
      <c r="L131" s="3"/>
      <c r="M131" s="3"/>
      <c r="N131" s="3"/>
      <c r="O131" s="19"/>
      <c r="P131" s="19"/>
      <c r="Q131" s="3"/>
      <c r="R131" s="3"/>
      <c r="S131" s="3"/>
      <c r="T131" s="3"/>
      <c r="U131" s="3"/>
      <c r="V131" s="19"/>
      <c r="W131" s="19"/>
      <c r="X131" s="3"/>
      <c r="Y131" s="3"/>
      <c r="Z131" s="3"/>
      <c r="AA131" s="3"/>
      <c r="AB131" s="3"/>
      <c r="AC131" s="19"/>
      <c r="AD131" s="19"/>
      <c r="AE131" s="3"/>
      <c r="AF131" s="3"/>
      <c r="AG131" s="3"/>
      <c r="AH131" s="3"/>
      <c r="AI131" s="3"/>
      <c r="AJ131" s="19"/>
      <c r="AK131" s="19"/>
      <c r="AL131" s="3"/>
      <c r="AM131" s="3"/>
      <c r="AN131" s="3"/>
      <c r="AO131" s="3"/>
      <c r="AP131" s="3"/>
      <c r="AQ131" s="19"/>
      <c r="AR131" s="19"/>
      <c r="AS131" s="3"/>
      <c r="AT131" s="3"/>
      <c r="AU131" s="3"/>
      <c r="AV131" s="3"/>
      <c r="AW131" s="3"/>
    </row>
    <row r="132" spans="1:49" x14ac:dyDescent="0.2">
      <c r="A132" s="19"/>
      <c r="B132" s="19"/>
      <c r="C132" s="3"/>
      <c r="D132" s="3"/>
      <c r="E132" s="3"/>
      <c r="F132" s="3"/>
      <c r="G132" s="3"/>
      <c r="H132" s="19"/>
      <c r="I132" s="19"/>
      <c r="J132" s="3"/>
      <c r="K132" s="3"/>
      <c r="L132" s="3"/>
      <c r="M132" s="3"/>
      <c r="N132" s="3"/>
      <c r="O132" s="19"/>
      <c r="P132" s="19"/>
      <c r="Q132" s="3"/>
      <c r="R132" s="3"/>
      <c r="S132" s="3"/>
      <c r="T132" s="3"/>
      <c r="U132" s="3"/>
      <c r="V132" s="19"/>
      <c r="W132" s="19"/>
      <c r="X132" s="3"/>
      <c r="Y132" s="3"/>
      <c r="Z132" s="3"/>
      <c r="AA132" s="3"/>
      <c r="AB132" s="3"/>
      <c r="AC132" s="19"/>
      <c r="AD132" s="19"/>
      <c r="AE132" s="3"/>
      <c r="AF132" s="3"/>
      <c r="AG132" s="3"/>
      <c r="AH132" s="3"/>
      <c r="AI132" s="3"/>
      <c r="AJ132" s="19"/>
      <c r="AK132" s="19"/>
      <c r="AL132" s="3"/>
      <c r="AM132" s="3"/>
      <c r="AN132" s="3"/>
      <c r="AO132" s="3"/>
      <c r="AP132" s="3"/>
      <c r="AQ132" s="19"/>
      <c r="AR132" s="19"/>
      <c r="AS132" s="3"/>
      <c r="AT132" s="3"/>
      <c r="AU132" s="3"/>
      <c r="AV132" s="3"/>
      <c r="AW132" s="3"/>
    </row>
    <row r="133" spans="1:49" x14ac:dyDescent="0.2">
      <c r="A133" s="19"/>
      <c r="B133" s="19"/>
      <c r="C133" s="3"/>
      <c r="D133" s="3"/>
      <c r="E133" s="3"/>
      <c r="F133" s="3"/>
      <c r="G133" s="3"/>
      <c r="H133" s="19"/>
      <c r="I133" s="19"/>
      <c r="J133" s="3"/>
      <c r="K133" s="3"/>
      <c r="L133" s="3"/>
      <c r="M133" s="3"/>
      <c r="N133" s="3"/>
      <c r="O133" s="19"/>
      <c r="P133" s="19"/>
      <c r="Q133" s="3"/>
      <c r="R133" s="3"/>
      <c r="S133" s="3"/>
      <c r="T133" s="3"/>
      <c r="U133" s="3"/>
      <c r="V133" s="19"/>
      <c r="W133" s="19"/>
      <c r="X133" s="3"/>
      <c r="Y133" s="3"/>
      <c r="Z133" s="3"/>
      <c r="AA133" s="3"/>
      <c r="AB133" s="3"/>
      <c r="AC133" s="19"/>
      <c r="AD133" s="19"/>
      <c r="AE133" s="3"/>
      <c r="AF133" s="3"/>
      <c r="AG133" s="3"/>
      <c r="AH133" s="3"/>
      <c r="AI133" s="3"/>
      <c r="AJ133" s="19"/>
      <c r="AK133" s="19"/>
      <c r="AL133" s="3"/>
      <c r="AM133" s="3"/>
      <c r="AN133" s="3"/>
      <c r="AO133" s="3"/>
      <c r="AP133" s="3"/>
      <c r="AQ133" s="19"/>
      <c r="AR133" s="19"/>
      <c r="AS133" s="3"/>
      <c r="AT133" s="3"/>
      <c r="AU133" s="3"/>
      <c r="AV133" s="3"/>
      <c r="AW133" s="3"/>
    </row>
    <row r="134" spans="1:49" x14ac:dyDescent="0.2">
      <c r="A134" s="19"/>
      <c r="B134" s="19"/>
      <c r="C134" s="3"/>
      <c r="D134" s="3"/>
      <c r="E134" s="3"/>
      <c r="F134" s="3"/>
      <c r="G134" s="3"/>
      <c r="H134" s="19"/>
      <c r="I134" s="19"/>
      <c r="J134" s="3"/>
      <c r="K134" s="3"/>
      <c r="L134" s="3"/>
      <c r="M134" s="3"/>
      <c r="N134" s="3"/>
      <c r="O134" s="19"/>
      <c r="P134" s="19"/>
      <c r="Q134" s="3"/>
      <c r="R134" s="3"/>
      <c r="S134" s="3"/>
      <c r="T134" s="3"/>
      <c r="U134" s="3"/>
      <c r="V134" s="19"/>
      <c r="W134" s="19"/>
      <c r="X134" s="3"/>
      <c r="Y134" s="3"/>
      <c r="Z134" s="3"/>
      <c r="AA134" s="3"/>
      <c r="AB134" s="3"/>
      <c r="AC134" s="19"/>
      <c r="AD134" s="19"/>
      <c r="AE134" s="3"/>
      <c r="AF134" s="3"/>
      <c r="AG134" s="3"/>
      <c r="AH134" s="3"/>
      <c r="AI134" s="3"/>
      <c r="AJ134" s="19"/>
      <c r="AK134" s="19"/>
      <c r="AL134" s="3"/>
      <c r="AM134" s="3"/>
      <c r="AN134" s="3"/>
      <c r="AO134" s="3"/>
      <c r="AP134" s="3"/>
      <c r="AQ134" s="19"/>
      <c r="AR134" s="19"/>
      <c r="AS134" s="3"/>
      <c r="AT134" s="3"/>
      <c r="AU134" s="3"/>
      <c r="AV134" s="3"/>
      <c r="AW134" s="3"/>
    </row>
    <row r="135" spans="1:49" x14ac:dyDescent="0.2">
      <c r="A135" s="19"/>
      <c r="B135" s="19"/>
      <c r="C135" s="3"/>
      <c r="D135" s="3"/>
      <c r="E135" s="3"/>
      <c r="F135" s="3"/>
      <c r="G135" s="3"/>
      <c r="H135" s="19"/>
      <c r="I135" s="19"/>
      <c r="J135" s="3"/>
      <c r="K135" s="3"/>
      <c r="L135" s="3"/>
      <c r="M135" s="3"/>
      <c r="N135" s="3"/>
      <c r="O135" s="19"/>
      <c r="P135" s="19"/>
      <c r="Q135" s="3"/>
      <c r="R135" s="3"/>
      <c r="S135" s="3"/>
      <c r="T135" s="3"/>
      <c r="U135" s="3"/>
      <c r="V135" s="19"/>
      <c r="W135" s="19"/>
      <c r="X135" s="3"/>
      <c r="Y135" s="3"/>
      <c r="Z135" s="3"/>
      <c r="AA135" s="3"/>
      <c r="AB135" s="3"/>
      <c r="AC135" s="19"/>
      <c r="AD135" s="19"/>
      <c r="AE135" s="3"/>
      <c r="AF135" s="3"/>
      <c r="AG135" s="3"/>
      <c r="AH135" s="3"/>
      <c r="AI135" s="3"/>
      <c r="AJ135" s="19"/>
      <c r="AK135" s="19"/>
      <c r="AL135" s="3"/>
      <c r="AM135" s="3"/>
      <c r="AN135" s="3"/>
      <c r="AO135" s="3"/>
      <c r="AP135" s="3"/>
      <c r="AQ135" s="19"/>
      <c r="AR135" s="19"/>
      <c r="AS135" s="3"/>
      <c r="AT135" s="3"/>
      <c r="AU135" s="3"/>
      <c r="AV135" s="3"/>
      <c r="AW135" s="3"/>
    </row>
    <row r="136" spans="1:49" x14ac:dyDescent="0.2">
      <c r="A136" s="19"/>
      <c r="B136" s="19"/>
      <c r="C136" s="3"/>
      <c r="D136" s="3"/>
      <c r="E136" s="3"/>
      <c r="F136" s="3"/>
      <c r="G136" s="3"/>
      <c r="H136" s="19"/>
      <c r="I136" s="19"/>
      <c r="J136" s="3"/>
      <c r="K136" s="3"/>
      <c r="L136" s="3"/>
      <c r="M136" s="3"/>
      <c r="N136" s="3"/>
      <c r="O136" s="19"/>
      <c r="P136" s="19"/>
      <c r="Q136" s="3"/>
      <c r="R136" s="3"/>
      <c r="S136" s="3"/>
      <c r="T136" s="3"/>
      <c r="U136" s="3"/>
      <c r="V136" s="19"/>
      <c r="W136" s="19"/>
      <c r="X136" s="3"/>
      <c r="Y136" s="3"/>
      <c r="Z136" s="3"/>
      <c r="AA136" s="3"/>
      <c r="AB136" s="3"/>
      <c r="AC136" s="19"/>
      <c r="AD136" s="19"/>
      <c r="AE136" s="3"/>
      <c r="AF136" s="3"/>
      <c r="AG136" s="3"/>
      <c r="AH136" s="3"/>
      <c r="AI136" s="3"/>
      <c r="AJ136" s="19"/>
      <c r="AK136" s="19"/>
      <c r="AL136" s="3"/>
      <c r="AM136" s="3"/>
      <c r="AN136" s="3"/>
      <c r="AO136" s="3"/>
      <c r="AP136" s="3"/>
      <c r="AQ136" s="19"/>
      <c r="AR136" s="19"/>
      <c r="AS136" s="3"/>
      <c r="AT136" s="3"/>
      <c r="AU136" s="3"/>
      <c r="AV136" s="3"/>
      <c r="AW136" s="3"/>
    </row>
    <row r="137" spans="1:49" x14ac:dyDescent="0.2">
      <c r="A137" s="19"/>
      <c r="B137" s="19"/>
      <c r="C137" s="3"/>
      <c r="D137" s="3"/>
      <c r="E137" s="3"/>
      <c r="F137" s="3"/>
      <c r="G137" s="3"/>
      <c r="H137" s="19"/>
      <c r="I137" s="19"/>
      <c r="J137" s="3"/>
      <c r="K137" s="3"/>
      <c r="L137" s="3"/>
      <c r="M137" s="3"/>
      <c r="N137" s="3"/>
      <c r="O137" s="19"/>
      <c r="P137" s="19"/>
      <c r="Q137" s="3"/>
      <c r="R137" s="3"/>
      <c r="S137" s="3"/>
      <c r="T137" s="3"/>
      <c r="U137" s="3"/>
      <c r="V137" s="19"/>
      <c r="W137" s="19"/>
      <c r="X137" s="3"/>
      <c r="Y137" s="3"/>
      <c r="Z137" s="3"/>
      <c r="AA137" s="3"/>
      <c r="AB137" s="3"/>
      <c r="AC137" s="19"/>
      <c r="AD137" s="19"/>
      <c r="AE137" s="3"/>
      <c r="AF137" s="3"/>
      <c r="AG137" s="3"/>
      <c r="AH137" s="3"/>
      <c r="AI137" s="3"/>
      <c r="AJ137" s="19"/>
      <c r="AK137" s="19"/>
      <c r="AL137" s="3"/>
      <c r="AM137" s="3"/>
      <c r="AN137" s="3"/>
      <c r="AO137" s="3"/>
      <c r="AP137" s="3"/>
      <c r="AQ137" s="19"/>
      <c r="AR137" s="19"/>
      <c r="AS137" s="3"/>
      <c r="AT137" s="3"/>
      <c r="AU137" s="3"/>
      <c r="AV137" s="3"/>
      <c r="AW137" s="3"/>
    </row>
    <row r="138" spans="1:49" x14ac:dyDescent="0.2">
      <c r="A138" s="19"/>
      <c r="B138" s="19"/>
      <c r="C138" s="3"/>
      <c r="D138" s="3"/>
      <c r="E138" s="3"/>
      <c r="F138" s="3"/>
      <c r="G138" s="3"/>
      <c r="H138" s="19"/>
      <c r="I138" s="19"/>
      <c r="J138" s="3"/>
      <c r="K138" s="3"/>
      <c r="L138" s="3"/>
      <c r="M138" s="3"/>
      <c r="N138" s="3"/>
      <c r="O138" s="19"/>
      <c r="P138" s="19"/>
      <c r="Q138" s="3"/>
      <c r="R138" s="3"/>
      <c r="S138" s="3"/>
      <c r="T138" s="3"/>
      <c r="U138" s="3"/>
      <c r="V138" s="19"/>
      <c r="W138" s="19"/>
      <c r="X138" s="3"/>
      <c r="Y138" s="3"/>
      <c r="Z138" s="3"/>
      <c r="AA138" s="3"/>
      <c r="AB138" s="3"/>
      <c r="AC138" s="19"/>
      <c r="AD138" s="19"/>
      <c r="AE138" s="3"/>
      <c r="AF138" s="3"/>
      <c r="AG138" s="3"/>
      <c r="AH138" s="3"/>
      <c r="AI138" s="3"/>
      <c r="AJ138" s="19"/>
      <c r="AK138" s="19"/>
      <c r="AL138" s="3"/>
      <c r="AM138" s="3"/>
      <c r="AN138" s="3"/>
      <c r="AO138" s="3"/>
      <c r="AP138" s="3"/>
      <c r="AQ138" s="19"/>
      <c r="AR138" s="19"/>
      <c r="AS138" s="3"/>
      <c r="AT138" s="3"/>
      <c r="AU138" s="3"/>
      <c r="AV138" s="3"/>
      <c r="AW138" s="3"/>
    </row>
    <row r="139" spans="1:49" x14ac:dyDescent="0.2">
      <c r="A139" s="19"/>
      <c r="B139" s="19"/>
      <c r="C139" s="3"/>
      <c r="D139" s="3"/>
      <c r="E139" s="3"/>
      <c r="F139" s="3"/>
      <c r="G139" s="3"/>
      <c r="H139" s="19"/>
      <c r="I139" s="19"/>
      <c r="J139" s="3"/>
      <c r="K139" s="3"/>
      <c r="L139" s="3"/>
      <c r="M139" s="3"/>
      <c r="N139" s="3"/>
      <c r="O139" s="19"/>
      <c r="P139" s="19"/>
      <c r="Q139" s="3"/>
      <c r="R139" s="3"/>
      <c r="S139" s="3"/>
      <c r="T139" s="3"/>
      <c r="U139" s="3"/>
      <c r="V139" s="19"/>
      <c r="W139" s="19"/>
      <c r="X139" s="3"/>
      <c r="Y139" s="3"/>
      <c r="Z139" s="3"/>
      <c r="AA139" s="3"/>
      <c r="AB139" s="3"/>
      <c r="AC139" s="19"/>
      <c r="AD139" s="19"/>
      <c r="AE139" s="3"/>
      <c r="AF139" s="3"/>
      <c r="AG139" s="3"/>
      <c r="AH139" s="3"/>
      <c r="AI139" s="3"/>
      <c r="AJ139" s="19"/>
      <c r="AK139" s="19"/>
      <c r="AL139" s="3"/>
      <c r="AM139" s="3"/>
      <c r="AN139" s="3"/>
      <c r="AO139" s="3"/>
      <c r="AP139" s="3"/>
      <c r="AQ139" s="19"/>
      <c r="AR139" s="19"/>
      <c r="AS139" s="3"/>
      <c r="AT139" s="3"/>
      <c r="AU139" s="3"/>
      <c r="AV139" s="3"/>
      <c r="AW139" s="3"/>
    </row>
    <row r="140" spans="1:49" x14ac:dyDescent="0.2">
      <c r="A140" s="19"/>
      <c r="B140" s="19"/>
      <c r="C140" s="3"/>
      <c r="D140" s="3"/>
      <c r="E140" s="3"/>
      <c r="F140" s="3"/>
      <c r="G140" s="3"/>
      <c r="H140" s="19"/>
      <c r="I140" s="19"/>
      <c r="J140" s="3"/>
      <c r="K140" s="3"/>
      <c r="L140" s="3"/>
      <c r="M140" s="3"/>
      <c r="N140" s="3"/>
      <c r="O140" s="19"/>
      <c r="P140" s="19"/>
      <c r="Q140" s="3"/>
      <c r="R140" s="3"/>
      <c r="S140" s="3"/>
      <c r="T140" s="3"/>
      <c r="U140" s="3"/>
      <c r="V140" s="19"/>
      <c r="W140" s="19"/>
      <c r="X140" s="3"/>
      <c r="Y140" s="3"/>
      <c r="Z140" s="3"/>
      <c r="AA140" s="3"/>
      <c r="AB140" s="3"/>
      <c r="AC140" s="19"/>
      <c r="AD140" s="19"/>
      <c r="AE140" s="3"/>
      <c r="AF140" s="3"/>
      <c r="AG140" s="3"/>
      <c r="AH140" s="3"/>
      <c r="AI140" s="3"/>
      <c r="AJ140" s="19"/>
      <c r="AK140" s="19"/>
      <c r="AL140" s="3"/>
      <c r="AM140" s="3"/>
      <c r="AN140" s="3"/>
      <c r="AO140" s="3"/>
      <c r="AP140" s="3"/>
      <c r="AQ140" s="19"/>
      <c r="AR140" s="19"/>
      <c r="AS140" s="3"/>
      <c r="AT140" s="3"/>
      <c r="AU140" s="3"/>
      <c r="AV140" s="3"/>
      <c r="AW140" s="3"/>
    </row>
    <row r="141" spans="1:49" x14ac:dyDescent="0.2">
      <c r="A141" s="19"/>
      <c r="B141" s="19"/>
      <c r="C141" s="3"/>
      <c r="D141" s="3"/>
      <c r="E141" s="3"/>
      <c r="F141" s="3"/>
      <c r="G141" s="3"/>
      <c r="H141" s="19"/>
      <c r="I141" s="19"/>
      <c r="J141" s="3"/>
      <c r="K141" s="3"/>
      <c r="L141" s="3"/>
      <c r="M141" s="3"/>
      <c r="N141" s="3"/>
      <c r="O141" s="19"/>
      <c r="P141" s="19"/>
      <c r="Q141" s="3"/>
      <c r="R141" s="3"/>
      <c r="S141" s="3"/>
      <c r="T141" s="3"/>
      <c r="U141" s="3"/>
      <c r="V141" s="19"/>
      <c r="W141" s="19"/>
      <c r="X141" s="3"/>
      <c r="Y141" s="3"/>
      <c r="Z141" s="3"/>
      <c r="AA141" s="3"/>
      <c r="AB141" s="3"/>
      <c r="AC141" s="19"/>
      <c r="AD141" s="19"/>
      <c r="AE141" s="3"/>
      <c r="AF141" s="3"/>
      <c r="AG141" s="3"/>
      <c r="AH141" s="3"/>
      <c r="AI141" s="3"/>
      <c r="AJ141" s="19"/>
      <c r="AK141" s="19"/>
      <c r="AL141" s="3"/>
      <c r="AM141" s="3"/>
      <c r="AN141" s="3"/>
      <c r="AO141" s="3"/>
      <c r="AP141" s="3"/>
      <c r="AQ141" s="19"/>
      <c r="AR141" s="19"/>
      <c r="AS141" s="3"/>
      <c r="AT141" s="3"/>
      <c r="AU141" s="3"/>
      <c r="AV141" s="3"/>
      <c r="AW141" s="3"/>
    </row>
    <row r="142" spans="1:49" x14ac:dyDescent="0.2">
      <c r="A142" s="19"/>
      <c r="B142" s="19"/>
      <c r="C142" s="3"/>
      <c r="D142" s="3"/>
      <c r="E142" s="3"/>
      <c r="F142" s="3"/>
      <c r="G142" s="3"/>
      <c r="H142" s="19"/>
      <c r="I142" s="19"/>
      <c r="J142" s="3"/>
      <c r="K142" s="3"/>
      <c r="L142" s="3"/>
      <c r="M142" s="3"/>
      <c r="N142" s="3"/>
      <c r="O142" s="19"/>
      <c r="P142" s="19"/>
      <c r="Q142" s="3"/>
      <c r="R142" s="3"/>
      <c r="S142" s="3"/>
      <c r="T142" s="3"/>
      <c r="U142" s="3"/>
      <c r="V142" s="19"/>
      <c r="W142" s="19"/>
      <c r="X142" s="3"/>
      <c r="Y142" s="3"/>
      <c r="Z142" s="3"/>
      <c r="AA142" s="3"/>
      <c r="AB142" s="3"/>
      <c r="AC142" s="19"/>
      <c r="AD142" s="19"/>
      <c r="AE142" s="3"/>
      <c r="AF142" s="3"/>
      <c r="AG142" s="3"/>
      <c r="AH142" s="3"/>
      <c r="AI142" s="3"/>
      <c r="AJ142" s="19"/>
      <c r="AK142" s="19"/>
      <c r="AL142" s="3"/>
      <c r="AM142" s="3"/>
      <c r="AN142" s="3"/>
      <c r="AO142" s="3"/>
      <c r="AP142" s="3"/>
      <c r="AQ142" s="19"/>
      <c r="AR142" s="19"/>
      <c r="AS142" s="3"/>
      <c r="AT142" s="3"/>
      <c r="AU142" s="3"/>
      <c r="AV142" s="3"/>
      <c r="AW142" s="3"/>
    </row>
    <row r="143" spans="1:49" x14ac:dyDescent="0.2">
      <c r="A143" s="19"/>
      <c r="B143" s="19"/>
      <c r="C143" s="3"/>
      <c r="D143" s="3"/>
      <c r="E143" s="3"/>
      <c r="F143" s="3"/>
      <c r="G143" s="3"/>
      <c r="H143" s="19"/>
      <c r="I143" s="19"/>
      <c r="J143" s="3"/>
      <c r="K143" s="3"/>
      <c r="L143" s="3"/>
      <c r="M143" s="3"/>
      <c r="N143" s="3"/>
      <c r="O143" s="19"/>
      <c r="P143" s="19"/>
      <c r="Q143" s="3"/>
      <c r="R143" s="3"/>
      <c r="S143" s="3"/>
      <c r="T143" s="3"/>
      <c r="U143" s="3"/>
      <c r="V143" s="19"/>
      <c r="W143" s="19"/>
      <c r="X143" s="3"/>
      <c r="Y143" s="3"/>
      <c r="Z143" s="3"/>
      <c r="AA143" s="3"/>
      <c r="AB143" s="3"/>
      <c r="AC143" s="19"/>
      <c r="AD143" s="19"/>
      <c r="AE143" s="3"/>
      <c r="AF143" s="3"/>
      <c r="AG143" s="3"/>
      <c r="AH143" s="3"/>
      <c r="AI143" s="3"/>
      <c r="AJ143" s="19"/>
      <c r="AK143" s="19"/>
      <c r="AL143" s="3"/>
      <c r="AM143" s="3"/>
      <c r="AN143" s="3"/>
      <c r="AO143" s="3"/>
      <c r="AP143" s="3"/>
      <c r="AQ143" s="19"/>
      <c r="AR143" s="19"/>
      <c r="AS143" s="3"/>
      <c r="AT143" s="3"/>
      <c r="AU143" s="3"/>
      <c r="AV143" s="3"/>
      <c r="AW143" s="3"/>
    </row>
    <row r="144" spans="1:49" x14ac:dyDescent="0.2">
      <c r="A144" s="19"/>
      <c r="B144" s="19"/>
      <c r="C144" s="3"/>
      <c r="D144" s="3"/>
      <c r="E144" s="3"/>
      <c r="F144" s="3"/>
      <c r="G144" s="3"/>
      <c r="H144" s="19"/>
      <c r="I144" s="19"/>
      <c r="J144" s="3"/>
      <c r="K144" s="3"/>
      <c r="L144" s="3"/>
      <c r="M144" s="3"/>
      <c r="N144" s="3"/>
      <c r="O144" s="19"/>
      <c r="P144" s="19"/>
      <c r="Q144" s="3"/>
      <c r="R144" s="3"/>
      <c r="S144" s="3"/>
      <c r="T144" s="3"/>
      <c r="U144" s="3"/>
      <c r="V144" s="19"/>
      <c r="W144" s="19"/>
      <c r="X144" s="3"/>
      <c r="Y144" s="3"/>
      <c r="Z144" s="3"/>
      <c r="AA144" s="3"/>
      <c r="AB144" s="3"/>
      <c r="AC144" s="19"/>
      <c r="AD144" s="19"/>
      <c r="AE144" s="3"/>
      <c r="AF144" s="3"/>
      <c r="AG144" s="3"/>
      <c r="AH144" s="3"/>
      <c r="AI144" s="3"/>
      <c r="AJ144" s="19"/>
      <c r="AK144" s="19"/>
      <c r="AL144" s="3"/>
      <c r="AM144" s="3"/>
      <c r="AN144" s="3"/>
      <c r="AO144" s="3"/>
      <c r="AP144" s="3"/>
      <c r="AQ144" s="19"/>
      <c r="AR144" s="19"/>
      <c r="AS144" s="3"/>
      <c r="AT144" s="3"/>
      <c r="AU144" s="3"/>
      <c r="AV144" s="3"/>
      <c r="AW144" s="3"/>
    </row>
    <row r="145" spans="1:49" ht="90.6" customHeight="1" thickBot="1" x14ac:dyDescent="0.25">
      <c r="A145" s="59" t="s">
        <v>7</v>
      </c>
      <c r="B145" s="59"/>
      <c r="C145" s="63" t="str">
        <f>C124</f>
        <v>Уровень занятости женщин, имеющих детей дошкольного возраста, процент</v>
      </c>
      <c r="D145" s="63"/>
      <c r="E145" s="63"/>
      <c r="F145" s="63"/>
      <c r="G145" s="63"/>
      <c r="H145" s="59" t="s">
        <v>7</v>
      </c>
      <c r="I145" s="59"/>
      <c r="J145" s="63" t="str">
        <f>J124</f>
        <v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v>
      </c>
      <c r="K145" s="63"/>
      <c r="L145" s="63"/>
      <c r="M145" s="63"/>
      <c r="N145" s="63"/>
      <c r="O145" s="59" t="s">
        <v>7</v>
      </c>
      <c r="P145" s="59"/>
      <c r="Q145" s="63" t="str">
        <f>Q124</f>
        <v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R145" s="63"/>
      <c r="S145" s="63"/>
      <c r="T145" s="63"/>
      <c r="U145" s="63"/>
      <c r="V145" s="59" t="s">
        <v>7</v>
      </c>
      <c r="W145" s="59"/>
      <c r="X145" s="63" t="str">
        <f>X124</f>
        <v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 и присмотр и уход, человек</v>
      </c>
      <c r="Y145" s="63"/>
      <c r="Z145" s="63"/>
      <c r="AA145" s="63"/>
      <c r="AB145" s="63"/>
      <c r="AC145" s="69" t="s">
        <v>7</v>
      </c>
      <c r="AD145" s="69"/>
      <c r="AE145" s="70" t="str">
        <f>AE124</f>
        <v>Доступность дошкольного образования для детей в возрасте от полутора до трех лет, проценты</v>
      </c>
      <c r="AF145" s="70"/>
      <c r="AG145" s="70"/>
      <c r="AH145" s="70"/>
      <c r="AI145" s="70"/>
      <c r="AJ145" s="59" t="s">
        <v>7</v>
      </c>
      <c r="AK145" s="59"/>
      <c r="AL145" s="63" t="str">
        <f>AL124</f>
        <v>Удельный вес численности детей в возрасте до трех лет, получающих дошкольное образование в частных организациях,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лет, получающих дошкольное образование в организациях, осуществляющих образовательную деятельность по образовательным программам дошкольного образования, и присмотр и уход, проценты</v>
      </c>
      <c r="AM145" s="63"/>
      <c r="AN145" s="63"/>
      <c r="AO145" s="63"/>
      <c r="AP145" s="63"/>
      <c r="AQ145" s="59" t="s">
        <v>7</v>
      </c>
      <c r="AR145" s="59"/>
      <c r="AS145" s="63" t="str">
        <f>AS124</f>
        <v>Охват детей в возрасте до трех лет, получающих дошкольное образование в государственных, муниципальных и частных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проценты</v>
      </c>
      <c r="AT145" s="63"/>
      <c r="AU145" s="63"/>
      <c r="AV145" s="63"/>
      <c r="AW145" s="63"/>
    </row>
    <row r="146" spans="1:49" ht="27" customHeight="1" thickBot="1" x14ac:dyDescent="0.25">
      <c r="A146" s="59" t="str">
        <f>"Значение регионального проекта на конец "&amp;A127&amp;" года (справочно)"</f>
        <v>Значение регионального проекта на конец 2024 года (справочно)</v>
      </c>
      <c r="B146" s="59"/>
      <c r="C146" s="59"/>
      <c r="D146" s="4">
        <f>G11</f>
        <v>68.2</v>
      </c>
      <c r="H146" s="59" t="str">
        <f>"Значение регионального проекта на конец "&amp;H127&amp;" года (справочно)"</f>
        <v>Значение регионального проекта на конец 2024 года (справочно)</v>
      </c>
      <c r="I146" s="59"/>
      <c r="J146" s="59"/>
      <c r="K146" s="4">
        <f>N11</f>
        <v>1076</v>
      </c>
      <c r="O146" s="59" t="str">
        <f>"Значение регионального проекта на конец "&amp;O127&amp;" года (справочно)"</f>
        <v>Значение регионального проекта на конец 2024 года (справочно)</v>
      </c>
      <c r="P146" s="59"/>
      <c r="Q146" s="59"/>
      <c r="R146" s="4">
        <f>U11</f>
        <v>21863</v>
      </c>
      <c r="V146" s="59" t="str">
        <f>"Значение регионального проекта на конец "&amp;V127&amp;" года (справочно)"</f>
        <v>Значение регионального проекта на конец 2024 года (справочно)</v>
      </c>
      <c r="W146" s="59"/>
      <c r="X146" s="59"/>
      <c r="Y146" s="4">
        <f>AB11</f>
        <v>310</v>
      </c>
      <c r="AC146" s="59" t="str">
        <f>"Значение регионального проекта на конец "&amp;AC127&amp;" года (справочно)"</f>
        <v>Значение регионального проекта на конец 2024 года (справочно)</v>
      </c>
      <c r="AD146" s="59"/>
      <c r="AE146" s="71"/>
      <c r="AF146" s="4">
        <f>AI11</f>
        <v>100</v>
      </c>
      <c r="AJ146" s="59" t="str">
        <f>"Значение регионального проекта на конец "&amp;AJ127&amp;" года (справочно)"</f>
        <v>Значение регионального проекта на конец 2024 года (справочно)</v>
      </c>
      <c r="AK146" s="59"/>
      <c r="AL146" s="59"/>
      <c r="AM146" s="4">
        <f>AP11</f>
        <v>1.4</v>
      </c>
      <c r="AQ146" s="59" t="str">
        <f>"Значение регионального проекта на конец "&amp;AQ127&amp;" года (справочно)"</f>
        <v>Значение регионального проекта на конец 2024 года (справочно)</v>
      </c>
      <c r="AR146" s="59"/>
      <c r="AS146" s="59"/>
      <c r="AT146" s="4">
        <f>AW11</f>
        <v>25.3</v>
      </c>
    </row>
    <row r="147" spans="1:49" ht="27" customHeight="1" thickBot="1" x14ac:dyDescent="0.25">
      <c r="A147" s="59" t="str">
        <f>"Значение по муниципалитету на конец "&amp;A127&amp;" года"</f>
        <v>Значение по муниципалитету на конец 2024 года</v>
      </c>
      <c r="B147" s="59"/>
      <c r="C147" s="59"/>
      <c r="D147" s="4" t="str">
        <f>G14</f>
        <v>???</v>
      </c>
      <c r="H147" s="59" t="str">
        <f>"Значение по муниципалитету на конец "&amp;H127&amp;" года"</f>
        <v>Значение по муниципалитету на конец 2024 года</v>
      </c>
      <c r="I147" s="59"/>
      <c r="J147" s="59"/>
      <c r="K147" s="4" t="str">
        <f>N14</f>
        <v>???</v>
      </c>
      <c r="O147" s="59" t="str">
        <f>"Значение по муниципалитету на конец "&amp;O127&amp;" года"</f>
        <v>Значение по муниципалитету на конец 2024 года</v>
      </c>
      <c r="P147" s="59"/>
      <c r="Q147" s="59"/>
      <c r="R147" s="4" t="str">
        <f>U14</f>
        <v>???</v>
      </c>
      <c r="V147" s="59" t="str">
        <f>"Значение по муниципалитету на конец "&amp;V127&amp;" года"</f>
        <v>Значение по муниципалитету на конец 2024 года</v>
      </c>
      <c r="W147" s="59"/>
      <c r="X147" s="59"/>
      <c r="Y147" s="4" t="str">
        <f>AB14</f>
        <v>???</v>
      </c>
      <c r="AC147" s="59" t="str">
        <f>"Значение по муниципалитету на конец "&amp;AC127&amp;" года"</f>
        <v>Значение по муниципалитету на конец 2024 года</v>
      </c>
      <c r="AD147" s="59"/>
      <c r="AE147" s="71"/>
      <c r="AF147" s="4" t="str">
        <f>AI14</f>
        <v>???</v>
      </c>
      <c r="AJ147" s="59" t="str">
        <f>"Значение по муниципалитету на конец "&amp;AJ127&amp;" года"</f>
        <v>Значение по муниципалитету на конец 2024 года</v>
      </c>
      <c r="AK147" s="59"/>
      <c r="AL147" s="59"/>
      <c r="AM147" s="4" t="str">
        <f>AP14</f>
        <v>???</v>
      </c>
      <c r="AQ147" s="59" t="str">
        <f>"Значение по муниципалитету на конец "&amp;AQ127&amp;" года"</f>
        <v>Значение по муниципалитету на конец 2024 года</v>
      </c>
      <c r="AR147" s="59"/>
      <c r="AS147" s="59"/>
      <c r="AT147" s="4" t="str">
        <f>AW14</f>
        <v>???</v>
      </c>
    </row>
  </sheetData>
  <mergeCells count="343">
    <mergeCell ref="V145:W145"/>
    <mergeCell ref="X145:AB145"/>
    <mergeCell ref="V146:X146"/>
    <mergeCell ref="V147:X147"/>
    <mergeCell ref="V105:X105"/>
    <mergeCell ref="W106:AB106"/>
    <mergeCell ref="V107:AB107"/>
    <mergeCell ref="V124:W124"/>
    <mergeCell ref="X124:AB124"/>
    <mergeCell ref="V125:X125"/>
    <mergeCell ref="V126:X126"/>
    <mergeCell ref="W127:AB127"/>
    <mergeCell ref="V128:AB128"/>
    <mergeCell ref="V82:W82"/>
    <mergeCell ref="X82:AB82"/>
    <mergeCell ref="V83:X83"/>
    <mergeCell ref="V84:X84"/>
    <mergeCell ref="W85:AB85"/>
    <mergeCell ref="V86:AB86"/>
    <mergeCell ref="V103:W103"/>
    <mergeCell ref="X103:AB103"/>
    <mergeCell ref="V104:X104"/>
    <mergeCell ref="V42:X42"/>
    <mergeCell ref="W43:AB43"/>
    <mergeCell ref="V44:AB44"/>
    <mergeCell ref="V61:W61"/>
    <mergeCell ref="X61:AB61"/>
    <mergeCell ref="V62:X62"/>
    <mergeCell ref="V63:X63"/>
    <mergeCell ref="W64:AB64"/>
    <mergeCell ref="V65:AB65"/>
    <mergeCell ref="V19:W19"/>
    <mergeCell ref="X19:AB19"/>
    <mergeCell ref="V20:X20"/>
    <mergeCell ref="V21:X21"/>
    <mergeCell ref="W22:AB22"/>
    <mergeCell ref="V23:AB23"/>
    <mergeCell ref="V40:W40"/>
    <mergeCell ref="X40:AB40"/>
    <mergeCell ref="V41:X41"/>
    <mergeCell ref="V4:W4"/>
    <mergeCell ref="X4:AB4"/>
    <mergeCell ref="V5:W5"/>
    <mergeCell ref="X5:AB5"/>
    <mergeCell ref="V8:W8"/>
    <mergeCell ref="X8:AB8"/>
    <mergeCell ref="V9:AB9"/>
    <mergeCell ref="V12:AB12"/>
    <mergeCell ref="V18:AB18"/>
    <mergeCell ref="AC147:AE147"/>
    <mergeCell ref="AC146:AE146"/>
    <mergeCell ref="AE145:AI145"/>
    <mergeCell ref="AC145:AD145"/>
    <mergeCell ref="AC128:AI128"/>
    <mergeCell ref="AD127:AI127"/>
    <mergeCell ref="AC126:AE126"/>
    <mergeCell ref="AC124:AD124"/>
    <mergeCell ref="AC107:AI107"/>
    <mergeCell ref="AE124:AI124"/>
    <mergeCell ref="AC125:AE125"/>
    <mergeCell ref="AQ147:AS147"/>
    <mergeCell ref="AQ126:AS126"/>
    <mergeCell ref="AR127:AW127"/>
    <mergeCell ref="AQ128:AW128"/>
    <mergeCell ref="AQ145:AR145"/>
    <mergeCell ref="AS145:AW145"/>
    <mergeCell ref="AQ146:AS146"/>
    <mergeCell ref="AQ105:AS105"/>
    <mergeCell ref="AR106:AW106"/>
    <mergeCell ref="AQ107:AW107"/>
    <mergeCell ref="AQ124:AR124"/>
    <mergeCell ref="AS124:AW124"/>
    <mergeCell ref="AQ125:AS125"/>
    <mergeCell ref="AQ84:AS84"/>
    <mergeCell ref="AR85:AW85"/>
    <mergeCell ref="AQ86:AW86"/>
    <mergeCell ref="AQ103:AR103"/>
    <mergeCell ref="AS103:AW103"/>
    <mergeCell ref="AQ104:AS104"/>
    <mergeCell ref="AQ63:AS63"/>
    <mergeCell ref="AR64:AW64"/>
    <mergeCell ref="AQ65:AW65"/>
    <mergeCell ref="AQ82:AR82"/>
    <mergeCell ref="AS82:AW82"/>
    <mergeCell ref="AQ83:AS83"/>
    <mergeCell ref="AQ42:AS42"/>
    <mergeCell ref="AR43:AW43"/>
    <mergeCell ref="AQ44:AW44"/>
    <mergeCell ref="AQ61:AR61"/>
    <mergeCell ref="AS61:AW61"/>
    <mergeCell ref="AQ62:AS62"/>
    <mergeCell ref="AQ21:AS21"/>
    <mergeCell ref="AR22:AW22"/>
    <mergeCell ref="AQ23:AW23"/>
    <mergeCell ref="AQ40:AR40"/>
    <mergeCell ref="AS40:AW40"/>
    <mergeCell ref="AQ41:AS41"/>
    <mergeCell ref="AQ9:AW9"/>
    <mergeCell ref="AQ12:AW12"/>
    <mergeCell ref="AQ18:AW18"/>
    <mergeCell ref="AQ19:AR19"/>
    <mergeCell ref="AS19:AW19"/>
    <mergeCell ref="AQ20:AS20"/>
    <mergeCell ref="AJ145:AK145"/>
    <mergeCell ref="AL145:AP145"/>
    <mergeCell ref="AJ146:AL146"/>
    <mergeCell ref="AJ86:AP86"/>
    <mergeCell ref="AJ61:AK61"/>
    <mergeCell ref="AL61:AP61"/>
    <mergeCell ref="AJ62:AL62"/>
    <mergeCell ref="AJ63:AL63"/>
    <mergeCell ref="AK64:AP64"/>
    <mergeCell ref="AJ65:AP65"/>
    <mergeCell ref="AJ40:AK40"/>
    <mergeCell ref="AL40:AP40"/>
    <mergeCell ref="AJ41:AL41"/>
    <mergeCell ref="AJ42:AL42"/>
    <mergeCell ref="AK43:AP43"/>
    <mergeCell ref="AJ44:AP44"/>
    <mergeCell ref="AJ19:AK19"/>
    <mergeCell ref="AL19:AP19"/>
    <mergeCell ref="AJ147:AL147"/>
    <mergeCell ref="AQ4:AR4"/>
    <mergeCell ref="AS4:AW4"/>
    <mergeCell ref="AQ5:AR5"/>
    <mergeCell ref="AS5:AW5"/>
    <mergeCell ref="AQ8:AR8"/>
    <mergeCell ref="AS8:AW8"/>
    <mergeCell ref="AJ124:AK124"/>
    <mergeCell ref="AL124:AP124"/>
    <mergeCell ref="AJ125:AL125"/>
    <mergeCell ref="AJ126:AL126"/>
    <mergeCell ref="AK127:AP127"/>
    <mergeCell ref="AJ128:AP128"/>
    <mergeCell ref="AJ103:AK103"/>
    <mergeCell ref="AL103:AP103"/>
    <mergeCell ref="AJ104:AL104"/>
    <mergeCell ref="AJ105:AL105"/>
    <mergeCell ref="AK106:AP106"/>
    <mergeCell ref="AJ107:AP107"/>
    <mergeCell ref="AJ82:AK82"/>
    <mergeCell ref="AL82:AP82"/>
    <mergeCell ref="AJ83:AL83"/>
    <mergeCell ref="AJ84:AL84"/>
    <mergeCell ref="AK85:AP85"/>
    <mergeCell ref="AE82:AI82"/>
    <mergeCell ref="AC83:AE83"/>
    <mergeCell ref="AJ20:AL20"/>
    <mergeCell ref="AJ21:AL21"/>
    <mergeCell ref="AK22:AP22"/>
    <mergeCell ref="AJ23:AP23"/>
    <mergeCell ref="AJ4:AK4"/>
    <mergeCell ref="AL4:AP4"/>
    <mergeCell ref="AJ5:AK5"/>
    <mergeCell ref="AL5:AP5"/>
    <mergeCell ref="AJ8:AK8"/>
    <mergeCell ref="AL8:AP8"/>
    <mergeCell ref="AJ9:AP9"/>
    <mergeCell ref="AJ12:AP12"/>
    <mergeCell ref="AJ18:AP18"/>
    <mergeCell ref="AC9:AI9"/>
    <mergeCell ref="AC12:AI12"/>
    <mergeCell ref="AC18:AI18"/>
    <mergeCell ref="AC19:AD19"/>
    <mergeCell ref="AE19:AI19"/>
    <mergeCell ref="AC20:AE20"/>
    <mergeCell ref="AC4:AD4"/>
    <mergeCell ref="AE4:AI4"/>
    <mergeCell ref="AC5:AD5"/>
    <mergeCell ref="AD106:AI106"/>
    <mergeCell ref="AC105:AE105"/>
    <mergeCell ref="AC42:AE42"/>
    <mergeCell ref="AD43:AI43"/>
    <mergeCell ref="AC44:AI44"/>
    <mergeCell ref="AC61:AD61"/>
    <mergeCell ref="AE61:AI61"/>
    <mergeCell ref="AC62:AE62"/>
    <mergeCell ref="AC21:AE21"/>
    <mergeCell ref="AD22:AI22"/>
    <mergeCell ref="AC23:AI23"/>
    <mergeCell ref="AC40:AD40"/>
    <mergeCell ref="AE40:AI40"/>
    <mergeCell ref="AC41:AE41"/>
    <mergeCell ref="AC84:AE84"/>
    <mergeCell ref="AD85:AI85"/>
    <mergeCell ref="AC86:AI86"/>
    <mergeCell ref="AC103:AD103"/>
    <mergeCell ref="AE103:AI103"/>
    <mergeCell ref="AC104:AE104"/>
    <mergeCell ref="AC63:AE63"/>
    <mergeCell ref="AD64:AI64"/>
    <mergeCell ref="AC65:AI65"/>
    <mergeCell ref="AC82:AD82"/>
    <mergeCell ref="AE5:AI5"/>
    <mergeCell ref="AC8:AD8"/>
    <mergeCell ref="AE8:AI8"/>
    <mergeCell ref="A146:C146"/>
    <mergeCell ref="H146:J146"/>
    <mergeCell ref="O146:Q146"/>
    <mergeCell ref="A147:C147"/>
    <mergeCell ref="H147:J147"/>
    <mergeCell ref="O147:Q147"/>
    <mergeCell ref="A145:B145"/>
    <mergeCell ref="C145:G145"/>
    <mergeCell ref="H145:I145"/>
    <mergeCell ref="J145:N145"/>
    <mergeCell ref="O145:P145"/>
    <mergeCell ref="Q145:U145"/>
    <mergeCell ref="B127:G127"/>
    <mergeCell ref="I127:N127"/>
    <mergeCell ref="P127:U127"/>
    <mergeCell ref="A128:G128"/>
    <mergeCell ref="H128:N128"/>
    <mergeCell ref="O128:U128"/>
    <mergeCell ref="A125:C125"/>
    <mergeCell ref="H125:J125"/>
    <mergeCell ref="O125:Q125"/>
    <mergeCell ref="A126:C126"/>
    <mergeCell ref="H126:J126"/>
    <mergeCell ref="O126:Q126"/>
    <mergeCell ref="A124:B124"/>
    <mergeCell ref="C124:G124"/>
    <mergeCell ref="H124:I124"/>
    <mergeCell ref="J124:N124"/>
    <mergeCell ref="O124:P124"/>
    <mergeCell ref="Q124:U124"/>
    <mergeCell ref="B106:G106"/>
    <mergeCell ref="I106:N106"/>
    <mergeCell ref="P106:U106"/>
    <mergeCell ref="A107:G107"/>
    <mergeCell ref="H107:N107"/>
    <mergeCell ref="O107:U107"/>
    <mergeCell ref="A104:C104"/>
    <mergeCell ref="H104:J104"/>
    <mergeCell ref="O104:Q104"/>
    <mergeCell ref="A105:C105"/>
    <mergeCell ref="H105:J105"/>
    <mergeCell ref="O105:Q105"/>
    <mergeCell ref="A103:B103"/>
    <mergeCell ref="C103:G103"/>
    <mergeCell ref="H103:I103"/>
    <mergeCell ref="J103:N103"/>
    <mergeCell ref="O103:P103"/>
    <mergeCell ref="Q103:U103"/>
    <mergeCell ref="B85:G85"/>
    <mergeCell ref="I85:N85"/>
    <mergeCell ref="P85:U85"/>
    <mergeCell ref="A86:G86"/>
    <mergeCell ref="H86:N86"/>
    <mergeCell ref="O86:U86"/>
    <mergeCell ref="A83:C83"/>
    <mergeCell ref="H83:J83"/>
    <mergeCell ref="O83:Q83"/>
    <mergeCell ref="A84:C84"/>
    <mergeCell ref="H84:J84"/>
    <mergeCell ref="O84:Q84"/>
    <mergeCell ref="A82:B82"/>
    <mergeCell ref="C82:G82"/>
    <mergeCell ref="H82:I82"/>
    <mergeCell ref="J82:N82"/>
    <mergeCell ref="O82:P82"/>
    <mergeCell ref="Q82:U82"/>
    <mergeCell ref="B64:G64"/>
    <mergeCell ref="I64:N64"/>
    <mergeCell ref="P64:U64"/>
    <mergeCell ref="A65:G65"/>
    <mergeCell ref="H65:N65"/>
    <mergeCell ref="O65:U65"/>
    <mergeCell ref="A62:C62"/>
    <mergeCell ref="H62:J62"/>
    <mergeCell ref="O62:Q62"/>
    <mergeCell ref="A63:C63"/>
    <mergeCell ref="H63:J63"/>
    <mergeCell ref="O63:Q63"/>
    <mergeCell ref="A61:B61"/>
    <mergeCell ref="C61:G61"/>
    <mergeCell ref="H61:I61"/>
    <mergeCell ref="J61:N61"/>
    <mergeCell ref="O61:P61"/>
    <mergeCell ref="Q61:U61"/>
    <mergeCell ref="B43:G43"/>
    <mergeCell ref="I43:N43"/>
    <mergeCell ref="P43:U43"/>
    <mergeCell ref="A44:G44"/>
    <mergeCell ref="H44:N44"/>
    <mergeCell ref="O44:U44"/>
    <mergeCell ref="A41:C41"/>
    <mergeCell ref="H41:J41"/>
    <mergeCell ref="O41:Q41"/>
    <mergeCell ref="A42:C42"/>
    <mergeCell ref="H42:J42"/>
    <mergeCell ref="O42:Q42"/>
    <mergeCell ref="A40:B40"/>
    <mergeCell ref="C40:G40"/>
    <mergeCell ref="H40:I40"/>
    <mergeCell ref="J40:N40"/>
    <mergeCell ref="O40:P40"/>
    <mergeCell ref="Q40:U40"/>
    <mergeCell ref="B22:G22"/>
    <mergeCell ref="I22:N22"/>
    <mergeCell ref="P22:U22"/>
    <mergeCell ref="A23:G23"/>
    <mergeCell ref="H23:N23"/>
    <mergeCell ref="O23:U23"/>
    <mergeCell ref="A20:C20"/>
    <mergeCell ref="H20:J20"/>
    <mergeCell ref="O20:Q20"/>
    <mergeCell ref="A21:C21"/>
    <mergeCell ref="H21:J21"/>
    <mergeCell ref="O21:Q21"/>
    <mergeCell ref="A18:G18"/>
    <mergeCell ref="H18:N18"/>
    <mergeCell ref="O18:U18"/>
    <mergeCell ref="A19:B19"/>
    <mergeCell ref="C19:G19"/>
    <mergeCell ref="H19:I19"/>
    <mergeCell ref="J19:N19"/>
    <mergeCell ref="O19:P19"/>
    <mergeCell ref="Q19:U19"/>
    <mergeCell ref="A9:G9"/>
    <mergeCell ref="H9:N9"/>
    <mergeCell ref="O9:U9"/>
    <mergeCell ref="A12:G12"/>
    <mergeCell ref="H12:N12"/>
    <mergeCell ref="O12:U12"/>
    <mergeCell ref="A8:B8"/>
    <mergeCell ref="C8:G8"/>
    <mergeCell ref="H8:I8"/>
    <mergeCell ref="J8:N8"/>
    <mergeCell ref="O8:P8"/>
    <mergeCell ref="Q8:U8"/>
    <mergeCell ref="A5:B5"/>
    <mergeCell ref="C5:G5"/>
    <mergeCell ref="H5:I5"/>
    <mergeCell ref="J5:N5"/>
    <mergeCell ref="O5:P5"/>
    <mergeCell ref="Q5:U5"/>
    <mergeCell ref="A4:B4"/>
    <mergeCell ref="C4:G4"/>
    <mergeCell ref="H4:I4"/>
    <mergeCell ref="J4:N4"/>
    <mergeCell ref="O4:P4"/>
    <mergeCell ref="Q4:U4"/>
  </mergeCells>
  <dataValidations count="1">
    <dataValidation type="date" allowBlank="1" showErrorMessage="1" error="Введите дату в формате дд.мм.гггг" sqref="A25:B39 H25:I39 O25:P39 AC25:AD39 AJ25:AK39 AQ25:AR39 A46:B60 H46:I60 O46:P60 AC46:AD60 AJ46:AK60 AQ46:AR60 A67:B81 H67:I81 O67:P81 AC67:AD81 AJ67:AK81 AQ67:AR81 A88:B102 H88:I102 O88:P102 AC88:AD102 AJ88:AK102 AQ88:AR102 A109:B123 H109:I123 O109:P123 AC109:AD123 AJ109:AK123 AQ109:AR123 A130:B144 H130:I144 O130:P144 AC130:AD144 AJ130:AK144 AQ130:AR144 V25:W39 V46:W60 V67:W81 V88:W102 V109:W123 V130:W144">
      <formula1>43466</formula1>
      <formula2>45658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workbookViewId="0">
      <selection activeCell="F20" sqref="F20"/>
    </sheetView>
  </sheetViews>
  <sheetFormatPr defaultRowHeight="15" x14ac:dyDescent="0.25"/>
  <cols>
    <col min="1" max="1" width="8.85546875" style="8"/>
    <col min="2" max="2" width="30.28515625" style="2" customWidth="1"/>
  </cols>
  <sheetData>
    <row r="1" spans="1:2" x14ac:dyDescent="0.25">
      <c r="A1" s="16" t="s">
        <v>122</v>
      </c>
      <c r="B1" s="10" t="s">
        <v>123</v>
      </c>
    </row>
    <row r="2" spans="1:2" x14ac:dyDescent="0.25">
      <c r="A2" s="8">
        <v>101</v>
      </c>
      <c r="B2" s="2" t="s">
        <v>61</v>
      </c>
    </row>
    <row r="3" spans="1:2" x14ac:dyDescent="0.25">
      <c r="A3" s="8">
        <v>102</v>
      </c>
      <c r="B3" s="2" t="s">
        <v>62</v>
      </c>
    </row>
    <row r="4" spans="1:2" x14ac:dyDescent="0.25">
      <c r="A4" s="8">
        <v>103</v>
      </c>
      <c r="B4" s="2" t="s">
        <v>63</v>
      </c>
    </row>
    <row r="5" spans="1:2" x14ac:dyDescent="0.25">
      <c r="A5" s="8">
        <v>104</v>
      </c>
      <c r="B5" s="2" t="s">
        <v>64</v>
      </c>
    </row>
    <row r="6" spans="1:2" x14ac:dyDescent="0.25">
      <c r="A6" s="8">
        <v>105</v>
      </c>
      <c r="B6" s="2" t="s">
        <v>65</v>
      </c>
    </row>
    <row r="7" spans="1:2" x14ac:dyDescent="0.25">
      <c r="A7" s="8">
        <v>106</v>
      </c>
      <c r="B7" s="2" t="s">
        <v>66</v>
      </c>
    </row>
    <row r="8" spans="1:2" x14ac:dyDescent="0.25">
      <c r="A8" s="8">
        <v>107</v>
      </c>
      <c r="B8" s="2" t="s">
        <v>67</v>
      </c>
    </row>
    <row r="9" spans="1:2" x14ac:dyDescent="0.25">
      <c r="A9" s="8">
        <v>108</v>
      </c>
      <c r="B9" s="2" t="s">
        <v>68</v>
      </c>
    </row>
    <row r="10" spans="1:2" x14ac:dyDescent="0.25">
      <c r="A10" s="8">
        <v>109</v>
      </c>
      <c r="B10" s="2" t="s">
        <v>69</v>
      </c>
    </row>
    <row r="11" spans="1:2" x14ac:dyDescent="0.25">
      <c r="A11" s="8">
        <v>110</v>
      </c>
      <c r="B11" s="2" t="s">
        <v>70</v>
      </c>
    </row>
    <row r="12" spans="1:2" x14ac:dyDescent="0.25">
      <c r="A12" s="8">
        <v>111</v>
      </c>
      <c r="B12" s="2" t="s">
        <v>71</v>
      </c>
    </row>
    <row r="13" spans="1:2" x14ac:dyDescent="0.25">
      <c r="A13" s="8">
        <v>112</v>
      </c>
      <c r="B13" s="2" t="s">
        <v>72</v>
      </c>
    </row>
    <row r="14" spans="1:2" x14ac:dyDescent="0.25">
      <c r="A14" s="8">
        <v>113</v>
      </c>
      <c r="B14" s="2" t="s">
        <v>73</v>
      </c>
    </row>
    <row r="15" spans="1:2" x14ac:dyDescent="0.25">
      <c r="A15" s="8">
        <v>114</v>
      </c>
      <c r="B15" s="2" t="s">
        <v>74</v>
      </c>
    </row>
    <row r="16" spans="1:2" x14ac:dyDescent="0.25">
      <c r="A16" s="8">
        <v>115</v>
      </c>
      <c r="B16" s="2" t="s">
        <v>75</v>
      </c>
    </row>
    <row r="17" spans="1:2" x14ac:dyDescent="0.25">
      <c r="A17" s="8">
        <v>116</v>
      </c>
      <c r="B17" s="2" t="s">
        <v>76</v>
      </c>
    </row>
    <row r="18" spans="1:2" x14ac:dyDescent="0.25">
      <c r="A18" s="8">
        <v>117</v>
      </c>
      <c r="B18" s="2" t="s">
        <v>77</v>
      </c>
    </row>
    <row r="19" spans="1:2" x14ac:dyDescent="0.25">
      <c r="A19" s="8">
        <v>118</v>
      </c>
      <c r="B19" s="2" t="s">
        <v>78</v>
      </c>
    </row>
    <row r="20" spans="1:2" x14ac:dyDescent="0.25">
      <c r="A20" s="8">
        <v>119</v>
      </c>
      <c r="B20" s="2" t="s">
        <v>79</v>
      </c>
    </row>
    <row r="21" spans="1:2" x14ac:dyDescent="0.25">
      <c r="A21" s="8">
        <v>120</v>
      </c>
      <c r="B21" s="2" t="s">
        <v>80</v>
      </c>
    </row>
    <row r="22" spans="1:2" x14ac:dyDescent="0.25">
      <c r="A22" s="8">
        <v>121</v>
      </c>
      <c r="B22" s="2" t="s">
        <v>81</v>
      </c>
    </row>
    <row r="23" spans="1:2" x14ac:dyDescent="0.25">
      <c r="A23" s="8">
        <v>122</v>
      </c>
      <c r="B23" s="2" t="s">
        <v>82</v>
      </c>
    </row>
    <row r="24" spans="1:2" x14ac:dyDescent="0.25">
      <c r="A24" s="8">
        <v>123</v>
      </c>
      <c r="B24" s="2" t="s">
        <v>83</v>
      </c>
    </row>
    <row r="25" spans="1:2" x14ac:dyDescent="0.25">
      <c r="A25" s="8">
        <v>124</v>
      </c>
      <c r="B25" s="2" t="s">
        <v>84</v>
      </c>
    </row>
    <row r="26" spans="1:2" x14ac:dyDescent="0.25">
      <c r="A26" s="8">
        <v>125</v>
      </c>
      <c r="B26" s="2" t="s">
        <v>85</v>
      </c>
    </row>
    <row r="27" spans="1:2" x14ac:dyDescent="0.25">
      <c r="A27" s="8">
        <v>126</v>
      </c>
      <c r="B27" s="2" t="s">
        <v>86</v>
      </c>
    </row>
    <row r="28" spans="1:2" x14ac:dyDescent="0.25">
      <c r="A28" s="8">
        <v>127</v>
      </c>
      <c r="B28" s="2" t="s">
        <v>87</v>
      </c>
    </row>
    <row r="29" spans="1:2" x14ac:dyDescent="0.25">
      <c r="A29" s="8">
        <v>128</v>
      </c>
      <c r="B29" s="2" t="s">
        <v>88</v>
      </c>
    </row>
    <row r="30" spans="1:2" x14ac:dyDescent="0.25">
      <c r="A30" s="8">
        <v>129</v>
      </c>
      <c r="B30" s="2" t="s">
        <v>89</v>
      </c>
    </row>
    <row r="31" spans="1:2" x14ac:dyDescent="0.25">
      <c r="A31" s="8">
        <v>130</v>
      </c>
      <c r="B31" s="2" t="s">
        <v>90</v>
      </c>
    </row>
    <row r="32" spans="1:2" x14ac:dyDescent="0.25">
      <c r="A32" s="8">
        <v>131</v>
      </c>
      <c r="B32" s="2" t="s">
        <v>91</v>
      </c>
    </row>
    <row r="33" spans="1:2" x14ac:dyDescent="0.25">
      <c r="A33" s="8">
        <v>132</v>
      </c>
      <c r="B33" s="2" t="s">
        <v>92</v>
      </c>
    </row>
    <row r="34" spans="1:2" x14ac:dyDescent="0.25">
      <c r="A34" s="8">
        <v>133</v>
      </c>
      <c r="B34" s="2" t="s">
        <v>93</v>
      </c>
    </row>
    <row r="35" spans="1:2" x14ac:dyDescent="0.25">
      <c r="A35" s="8">
        <v>134</v>
      </c>
      <c r="B35" s="2" t="s">
        <v>94</v>
      </c>
    </row>
    <row r="36" spans="1:2" x14ac:dyDescent="0.25">
      <c r="A36" s="8">
        <v>135</v>
      </c>
      <c r="B36" s="2" t="s">
        <v>95</v>
      </c>
    </row>
    <row r="37" spans="1:2" x14ac:dyDescent="0.25">
      <c r="A37" s="8">
        <v>136</v>
      </c>
      <c r="B37" s="2" t="s">
        <v>96</v>
      </c>
    </row>
    <row r="38" spans="1:2" x14ac:dyDescent="0.25">
      <c r="A38" s="8">
        <v>137</v>
      </c>
      <c r="B38" s="2" t="s">
        <v>97</v>
      </c>
    </row>
    <row r="39" spans="1:2" x14ac:dyDescent="0.25">
      <c r="A39" s="8">
        <v>138</v>
      </c>
      <c r="B39" s="2" t="s">
        <v>98</v>
      </c>
    </row>
    <row r="40" spans="1:2" x14ac:dyDescent="0.25">
      <c r="A40" s="8">
        <v>139</v>
      </c>
      <c r="B40" s="2" t="s">
        <v>99</v>
      </c>
    </row>
    <row r="41" spans="1:2" x14ac:dyDescent="0.25">
      <c r="A41" s="8">
        <v>140</v>
      </c>
      <c r="B41" s="2" t="s">
        <v>100</v>
      </c>
    </row>
    <row r="42" spans="1:2" x14ac:dyDescent="0.25">
      <c r="A42" s="8">
        <v>141</v>
      </c>
      <c r="B42" s="2" t="s">
        <v>101</v>
      </c>
    </row>
    <row r="43" spans="1:2" x14ac:dyDescent="0.25">
      <c r="A43" s="8">
        <v>142</v>
      </c>
      <c r="B43" s="2" t="s">
        <v>102</v>
      </c>
    </row>
    <row r="44" spans="1:2" x14ac:dyDescent="0.25">
      <c r="A44" s="8">
        <v>143</v>
      </c>
      <c r="B44" s="2" t="s">
        <v>103</v>
      </c>
    </row>
    <row r="45" spans="1:2" x14ac:dyDescent="0.25">
      <c r="A45" s="8">
        <v>144</v>
      </c>
      <c r="B45" s="2" t="s">
        <v>104</v>
      </c>
    </row>
    <row r="46" spans="1:2" x14ac:dyDescent="0.25">
      <c r="A46" s="8">
        <v>145</v>
      </c>
      <c r="B46" s="2" t="s">
        <v>105</v>
      </c>
    </row>
    <row r="47" spans="1:2" x14ac:dyDescent="0.25">
      <c r="A47" s="8">
        <v>146</v>
      </c>
      <c r="B47" s="2" t="s">
        <v>106</v>
      </c>
    </row>
    <row r="48" spans="1:2" x14ac:dyDescent="0.25">
      <c r="A48" s="8">
        <v>147</v>
      </c>
      <c r="B48" s="2" t="s">
        <v>107</v>
      </c>
    </row>
    <row r="49" spans="1:2" x14ac:dyDescent="0.25">
      <c r="A49" s="8">
        <v>148</v>
      </c>
      <c r="B49" s="2" t="s">
        <v>108</v>
      </c>
    </row>
    <row r="50" spans="1:2" x14ac:dyDescent="0.25">
      <c r="A50" s="8">
        <v>149</v>
      </c>
      <c r="B50" s="2" t="s">
        <v>109</v>
      </c>
    </row>
    <row r="51" spans="1:2" x14ac:dyDescent="0.25">
      <c r="A51" s="8">
        <v>150</v>
      </c>
      <c r="B51" s="2" t="s">
        <v>110</v>
      </c>
    </row>
    <row r="52" spans="1:2" x14ac:dyDescent="0.25">
      <c r="A52" s="8">
        <v>151</v>
      </c>
      <c r="B52" s="2" t="s">
        <v>111</v>
      </c>
    </row>
    <row r="53" spans="1:2" x14ac:dyDescent="0.25">
      <c r="A53" s="8">
        <v>152</v>
      </c>
      <c r="B53" s="2" t="s">
        <v>112</v>
      </c>
    </row>
    <row r="54" spans="1:2" x14ac:dyDescent="0.25">
      <c r="A54" s="8">
        <v>153</v>
      </c>
      <c r="B54" s="2" t="s">
        <v>113</v>
      </c>
    </row>
    <row r="55" spans="1:2" x14ac:dyDescent="0.25">
      <c r="A55" s="8">
        <v>154</v>
      </c>
      <c r="B55" s="2" t="s">
        <v>114</v>
      </c>
    </row>
    <row r="56" spans="1:2" x14ac:dyDescent="0.25">
      <c r="A56" s="8">
        <v>155</v>
      </c>
      <c r="B56" s="2" t="s">
        <v>115</v>
      </c>
    </row>
    <row r="57" spans="1:2" x14ac:dyDescent="0.25">
      <c r="A57" s="8">
        <v>156</v>
      </c>
      <c r="B57" s="2" t="s">
        <v>116</v>
      </c>
    </row>
    <row r="58" spans="1:2" x14ac:dyDescent="0.25">
      <c r="A58" s="8">
        <v>157</v>
      </c>
      <c r="B58" s="2" t="s">
        <v>117</v>
      </c>
    </row>
    <row r="59" spans="1:2" x14ac:dyDescent="0.25">
      <c r="A59" s="8">
        <v>158</v>
      </c>
      <c r="B59" s="2" t="s">
        <v>118</v>
      </c>
    </row>
    <row r="60" spans="1:2" x14ac:dyDescent="0.25">
      <c r="A60" s="8">
        <v>159</v>
      </c>
      <c r="B60" s="2" t="s">
        <v>119</v>
      </c>
    </row>
    <row r="61" spans="1:2" x14ac:dyDescent="0.25">
      <c r="A61" s="8">
        <v>160</v>
      </c>
      <c r="B61" s="2" t="s">
        <v>120</v>
      </c>
    </row>
    <row r="62" spans="1:2" x14ac:dyDescent="0.25">
      <c r="A62" s="8">
        <v>161</v>
      </c>
      <c r="B62" s="2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Команда проекта</vt:lpstr>
      <vt:lpstr>1. Современная школа</vt:lpstr>
      <vt:lpstr>2. Успех каждого ребенка</vt:lpstr>
      <vt:lpstr>3. Поддержка семей</vt:lpstr>
      <vt:lpstr>4. Цифровая среда</vt:lpstr>
      <vt:lpstr>5. Учитель будущего</vt:lpstr>
      <vt:lpstr>6. Молодые профессионалы</vt:lpstr>
      <vt:lpstr>7. Содействие занятости</vt:lpstr>
      <vt:lpstr>Список мунципалитетов</vt:lpstr>
      <vt:lpstr>Справочник по показателям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Ovchinnikov</dc:creator>
  <cp:lastModifiedBy>Ирина Смолина</cp:lastModifiedBy>
  <dcterms:created xsi:type="dcterms:W3CDTF">2019-05-16T12:33:48Z</dcterms:created>
  <dcterms:modified xsi:type="dcterms:W3CDTF">2019-07-19T04:46:54Z</dcterms:modified>
</cp:coreProperties>
</file>