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A74" i="1" l="1"/>
  <c r="AX74" i="1"/>
  <c r="AT74" i="1"/>
  <c r="AQ74" i="1"/>
  <c r="AM74" i="1"/>
  <c r="AJ74" i="1"/>
  <c r="AF74" i="1"/>
  <c r="AC74" i="1"/>
  <c r="Y74" i="1"/>
  <c r="V74" i="1"/>
  <c r="R74" i="1"/>
  <c r="O74" i="1"/>
  <c r="K74" i="1"/>
  <c r="H74" i="1"/>
  <c r="D74" i="1"/>
  <c r="A74" i="1"/>
  <c r="BA73" i="1"/>
  <c r="AX73" i="1"/>
  <c r="AT73" i="1"/>
  <c r="AQ73" i="1"/>
  <c r="AM73" i="1"/>
  <c r="AJ73" i="1"/>
  <c r="AF73" i="1"/>
  <c r="AC73" i="1"/>
  <c r="Y73" i="1"/>
  <c r="V73" i="1"/>
  <c r="R73" i="1"/>
  <c r="O73" i="1"/>
  <c r="K73" i="1"/>
  <c r="H73" i="1"/>
  <c r="D73" i="1"/>
  <c r="A73" i="1"/>
  <c r="AX68" i="1"/>
  <c r="AQ68" i="1"/>
  <c r="AJ68" i="1"/>
  <c r="AC68" i="1"/>
  <c r="V68" i="1"/>
  <c r="O68" i="1"/>
  <c r="H68" i="1"/>
  <c r="A68" i="1"/>
  <c r="AY67" i="1"/>
  <c r="AR67" i="1"/>
  <c r="AK67" i="1"/>
  <c r="AD67" i="1"/>
  <c r="W67" i="1"/>
  <c r="P67" i="1"/>
  <c r="I67" i="1"/>
  <c r="B67" i="1"/>
  <c r="BA66" i="1"/>
  <c r="AX66" i="1"/>
  <c r="AT66" i="1"/>
  <c r="AQ66" i="1"/>
  <c r="AM66" i="1"/>
  <c r="AJ66" i="1"/>
  <c r="AF66" i="1"/>
  <c r="AC66" i="1"/>
  <c r="Y66" i="1"/>
  <c r="V66" i="1"/>
  <c r="R66" i="1"/>
  <c r="O66" i="1"/>
  <c r="K66" i="1"/>
  <c r="H66" i="1"/>
  <c r="D66" i="1"/>
  <c r="A66" i="1"/>
  <c r="BA65" i="1"/>
  <c r="AX65" i="1"/>
  <c r="AT65" i="1"/>
  <c r="AQ65" i="1"/>
  <c r="AM65" i="1"/>
  <c r="AJ65" i="1"/>
  <c r="AF65" i="1"/>
  <c r="AC65" i="1"/>
  <c r="Y65" i="1"/>
  <c r="V65" i="1"/>
  <c r="R65" i="1"/>
  <c r="O65" i="1"/>
  <c r="K65" i="1"/>
  <c r="H65" i="1"/>
  <c r="D65" i="1"/>
  <c r="A65" i="1"/>
  <c r="AX60" i="1"/>
  <c r="AQ60" i="1"/>
  <c r="AJ60" i="1"/>
  <c r="AC60" i="1"/>
  <c r="V60" i="1"/>
  <c r="O60" i="1"/>
  <c r="H60" i="1"/>
  <c r="A60" i="1"/>
  <c r="AY59" i="1"/>
  <c r="AR59" i="1"/>
  <c r="AK59" i="1"/>
  <c r="AD59" i="1"/>
  <c r="W59" i="1"/>
  <c r="P59" i="1"/>
  <c r="I59" i="1"/>
  <c r="B59" i="1"/>
  <c r="BA58" i="1"/>
  <c r="AX58" i="1"/>
  <c r="AT58" i="1"/>
  <c r="AQ58" i="1"/>
  <c r="AM58" i="1"/>
  <c r="AJ58" i="1"/>
  <c r="AF58" i="1"/>
  <c r="AC58" i="1"/>
  <c r="Y58" i="1"/>
  <c r="V58" i="1"/>
  <c r="R58" i="1"/>
  <c r="O58" i="1"/>
  <c r="K58" i="1"/>
  <c r="H58" i="1"/>
  <c r="D58" i="1"/>
  <c r="A58" i="1"/>
  <c r="BA57" i="1"/>
  <c r="AX57" i="1"/>
  <c r="AT57" i="1"/>
  <c r="AQ57" i="1"/>
  <c r="AM57" i="1"/>
  <c r="AJ57" i="1"/>
  <c r="AF57" i="1"/>
  <c r="AC57" i="1"/>
  <c r="Y57" i="1"/>
  <c r="V57" i="1"/>
  <c r="R57" i="1"/>
  <c r="O57" i="1"/>
  <c r="K57" i="1"/>
  <c r="H57" i="1"/>
  <c r="D57" i="1"/>
  <c r="A57" i="1"/>
  <c r="AX50" i="1"/>
  <c r="AQ50" i="1"/>
  <c r="AJ50" i="1"/>
  <c r="AC50" i="1"/>
  <c r="V50" i="1"/>
  <c r="O50" i="1"/>
  <c r="H50" i="1"/>
  <c r="A50" i="1"/>
  <c r="AY49" i="1"/>
  <c r="AR49" i="1"/>
  <c r="AK49" i="1"/>
  <c r="AD49" i="1"/>
  <c r="W49" i="1"/>
  <c r="P49" i="1"/>
  <c r="I49" i="1"/>
  <c r="B49" i="1"/>
  <c r="BA48" i="1"/>
  <c r="AX48" i="1"/>
  <c r="AT48" i="1"/>
  <c r="AQ48" i="1"/>
  <c r="AM48" i="1"/>
  <c r="AJ48" i="1"/>
  <c r="AF48" i="1"/>
  <c r="AC48" i="1"/>
  <c r="Y48" i="1"/>
  <c r="V48" i="1"/>
  <c r="R48" i="1"/>
  <c r="O48" i="1"/>
  <c r="K48" i="1"/>
  <c r="H48" i="1"/>
  <c r="D48" i="1"/>
  <c r="A48" i="1"/>
  <c r="BA47" i="1"/>
  <c r="AX47" i="1"/>
  <c r="AT47" i="1"/>
  <c r="AQ47" i="1"/>
  <c r="AM47" i="1"/>
  <c r="AJ47" i="1"/>
  <c r="AF47" i="1"/>
  <c r="AC47" i="1"/>
  <c r="Y47" i="1"/>
  <c r="V47" i="1"/>
  <c r="R47" i="1"/>
  <c r="O47" i="1"/>
  <c r="K47" i="1"/>
  <c r="H47" i="1"/>
  <c r="D47" i="1"/>
  <c r="A47" i="1"/>
  <c r="AX41" i="1"/>
  <c r="AQ41" i="1"/>
  <c r="AJ41" i="1"/>
  <c r="AC41" i="1"/>
  <c r="V41" i="1"/>
  <c r="O41" i="1"/>
  <c r="H41" i="1"/>
  <c r="A41" i="1"/>
  <c r="AY40" i="1"/>
  <c r="AR40" i="1"/>
  <c r="AK40" i="1"/>
  <c r="AD40" i="1"/>
  <c r="W40" i="1"/>
  <c r="P40" i="1"/>
  <c r="I40" i="1"/>
  <c r="B40" i="1"/>
  <c r="BA39" i="1"/>
  <c r="AX39" i="1"/>
  <c r="AT39" i="1"/>
  <c r="AQ39" i="1"/>
  <c r="AM39" i="1"/>
  <c r="AJ39" i="1"/>
  <c r="AF39" i="1"/>
  <c r="AC39" i="1"/>
  <c r="Y39" i="1"/>
  <c r="V39" i="1"/>
  <c r="R39" i="1"/>
  <c r="O39" i="1"/>
  <c r="K39" i="1"/>
  <c r="H39" i="1"/>
  <c r="D39" i="1"/>
  <c r="A39" i="1"/>
  <c r="BA38" i="1"/>
  <c r="AX38" i="1"/>
  <c r="AT38" i="1"/>
  <c r="AQ38" i="1"/>
  <c r="AM38" i="1"/>
  <c r="AJ38" i="1"/>
  <c r="AF38" i="1"/>
  <c r="AC38" i="1"/>
  <c r="Y38" i="1"/>
  <c r="V38" i="1"/>
  <c r="R38" i="1"/>
  <c r="O38" i="1"/>
  <c r="K38" i="1"/>
  <c r="H38" i="1"/>
  <c r="D38" i="1"/>
  <c r="A38" i="1"/>
  <c r="AX32" i="1"/>
  <c r="AQ32" i="1"/>
  <c r="AJ32" i="1"/>
  <c r="AC32" i="1"/>
  <c r="V32" i="1"/>
  <c r="O32" i="1"/>
  <c r="H32" i="1"/>
  <c r="A32" i="1"/>
  <c r="AY31" i="1"/>
  <c r="AR31" i="1"/>
  <c r="AK31" i="1"/>
  <c r="AD31" i="1"/>
  <c r="W31" i="1"/>
  <c r="P31" i="1"/>
  <c r="I31" i="1"/>
  <c r="B31" i="1"/>
  <c r="BA30" i="1"/>
  <c r="AX30" i="1"/>
  <c r="AT30" i="1"/>
  <c r="AQ30" i="1"/>
  <c r="AM30" i="1"/>
  <c r="AJ30" i="1"/>
  <c r="AF30" i="1"/>
  <c r="AC30" i="1"/>
  <c r="Y30" i="1"/>
  <c r="V30" i="1"/>
  <c r="R30" i="1"/>
  <c r="O30" i="1"/>
  <c r="K30" i="1"/>
  <c r="H30" i="1"/>
  <c r="D30" i="1"/>
  <c r="A30" i="1"/>
  <c r="BA29" i="1"/>
  <c r="AX29" i="1"/>
  <c r="AT29" i="1"/>
  <c r="AQ29" i="1"/>
  <c r="AM29" i="1"/>
  <c r="AJ29" i="1"/>
  <c r="AF29" i="1"/>
  <c r="AC29" i="1"/>
  <c r="Y29" i="1"/>
  <c r="V29" i="1"/>
  <c r="R29" i="1"/>
  <c r="O29" i="1"/>
  <c r="K29" i="1"/>
  <c r="H29" i="1"/>
  <c r="D29" i="1"/>
  <c r="A29" i="1"/>
  <c r="AZ28" i="1"/>
  <c r="AZ37" i="1" s="1"/>
  <c r="AZ46" i="1" s="1"/>
  <c r="AZ56" i="1" s="1"/>
  <c r="AZ64" i="1" s="1"/>
  <c r="AZ72" i="1" s="1"/>
  <c r="AL28" i="1"/>
  <c r="AL37" i="1" s="1"/>
  <c r="AL46" i="1" s="1"/>
  <c r="AL56" i="1" s="1"/>
  <c r="AL64" i="1" s="1"/>
  <c r="AL72" i="1" s="1"/>
  <c r="X28" i="1"/>
  <c r="X37" i="1" s="1"/>
  <c r="X46" i="1" s="1"/>
  <c r="X56" i="1" s="1"/>
  <c r="X64" i="1" s="1"/>
  <c r="X72" i="1" s="1"/>
  <c r="J28" i="1"/>
  <c r="J37" i="1" s="1"/>
  <c r="J46" i="1" s="1"/>
  <c r="J56" i="1" s="1"/>
  <c r="J64" i="1" s="1"/>
  <c r="J72" i="1" s="1"/>
  <c r="AX23" i="1"/>
  <c r="AQ23" i="1"/>
  <c r="AJ23" i="1"/>
  <c r="AC23" i="1"/>
  <c r="V23" i="1"/>
  <c r="O23" i="1"/>
  <c r="H23" i="1"/>
  <c r="A23" i="1"/>
  <c r="AY22" i="1"/>
  <c r="AR22" i="1"/>
  <c r="AK22" i="1"/>
  <c r="AD22" i="1"/>
  <c r="W22" i="1"/>
  <c r="P22" i="1"/>
  <c r="I22" i="1"/>
  <c r="B22" i="1"/>
  <c r="BA21" i="1"/>
  <c r="BA20" i="1"/>
  <c r="AT20" i="1"/>
  <c r="AM20" i="1"/>
  <c r="AF20" i="1"/>
  <c r="Y20" i="1"/>
  <c r="R20" i="1"/>
  <c r="K20" i="1"/>
  <c r="D20" i="1"/>
  <c r="AZ19" i="1"/>
  <c r="AS19" i="1"/>
  <c r="AS28" i="1" s="1"/>
  <c r="AS37" i="1" s="1"/>
  <c r="AS46" i="1" s="1"/>
  <c r="AS56" i="1" s="1"/>
  <c r="AS64" i="1" s="1"/>
  <c r="AS72" i="1" s="1"/>
  <c r="AL19" i="1"/>
  <c r="AE19" i="1"/>
  <c r="AE28" i="1" s="1"/>
  <c r="AE37" i="1" s="1"/>
  <c r="AE46" i="1" s="1"/>
  <c r="AE56" i="1" s="1"/>
  <c r="AE64" i="1" s="1"/>
  <c r="AE72" i="1" s="1"/>
  <c r="X19" i="1"/>
  <c r="Q19" i="1"/>
  <c r="Q28" i="1" s="1"/>
  <c r="Q37" i="1" s="1"/>
  <c r="Q46" i="1" s="1"/>
  <c r="Q56" i="1" s="1"/>
  <c r="Q64" i="1" s="1"/>
  <c r="Q72" i="1" s="1"/>
  <c r="J19" i="1"/>
  <c r="C19" i="1"/>
  <c r="C28" i="1" s="1"/>
  <c r="C37" i="1" s="1"/>
  <c r="C46" i="1" s="1"/>
  <c r="C56" i="1" s="1"/>
  <c r="C64" i="1" s="1"/>
  <c r="C72" i="1" s="1"/>
  <c r="C5" i="1"/>
  <c r="J5" i="1" s="1"/>
  <c r="Q5" i="1" s="1"/>
  <c r="X5" i="1" s="1"/>
  <c r="AE5" i="1" s="1"/>
  <c r="AL5" i="1" s="1"/>
  <c r="AS5" i="1" s="1"/>
  <c r="AZ5" i="1" s="1"/>
  <c r="Q4" i="1"/>
  <c r="X4" i="1" s="1"/>
  <c r="AE4" i="1" s="1"/>
  <c r="AL4" i="1" s="1"/>
  <c r="AS4" i="1" s="1"/>
  <c r="AZ4" i="1" s="1"/>
  <c r="J4" i="1"/>
</calcChain>
</file>

<file path=xl/sharedStrings.xml><?xml version="1.0" encoding="utf-8"?>
<sst xmlns="http://schemas.openxmlformats.org/spreadsheetml/2006/main" count="623" uniqueCount="61">
  <si>
    <t>Региональный проект</t>
  </si>
  <si>
    <t>Цифровая образовательная среда</t>
  </si>
  <si>
    <t>Муниципалитет</t>
  </si>
  <si>
    <t>Наименование показателя</t>
  </si>
  <si>
    <t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t>
  </si>
  <si>
    <t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t>
  </si>
  <si>
    <t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t>
  </si>
  <si>
    <t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t>
  </si>
  <si>
    <t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t>
  </si>
  <si>
    <t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t>
  </si>
  <si>
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</si>
  <si>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t>
  </si>
  <si>
    <t>Значения показателя по региону (справочно)</t>
  </si>
  <si>
    <t>Исходное</t>
  </si>
  <si>
    <t>Значения показателя по муниципалитету</t>
  </si>
  <si>
    <t>???</t>
  </si>
  <si>
    <t>ИСХОДНЫЕ ЗНАЧЕНИЯ</t>
  </si>
  <si>
    <t>Значение регионального проекта на начало 2019 года (справочно)</t>
  </si>
  <si>
    <t>Значение по муниципалитету на начало 2019 года</t>
  </si>
  <si>
    <t>Дата начала</t>
  </si>
  <si>
    <t>Дата завершения</t>
  </si>
  <si>
    <t>Название мероприятия</t>
  </si>
  <si>
    <t>Полное ФИО ответственного</t>
  </si>
  <si>
    <t>Позиция ответственного</t>
  </si>
  <si>
    <t>Контактный телефон</t>
  </si>
  <si>
    <t>Контактный email</t>
  </si>
  <si>
    <t>Создание рабочей группы по внедрению в Ермаковском районе целевой модели цифровой образовательной среды</t>
  </si>
  <si>
    <t>Носова Светлана Александровна</t>
  </si>
  <si>
    <t>Руководитель проекта</t>
  </si>
  <si>
    <t>svetermac@mail.ru</t>
  </si>
  <si>
    <t xml:space="preserve">Создание условий для развития цифровизации образовательного процесса в соответствии с основными задачами, условиями и особенностями функционирования цифровой образовательной среды </t>
  </si>
  <si>
    <t>начальник отдела общего, дошкольного и дополнительного образования</t>
  </si>
  <si>
    <t>Формирование творческой команды, заинтересованной в продвижении цифровых технологий в учебном процессе</t>
  </si>
  <si>
    <r>
      <t xml:space="preserve">Для не менее чем 2 % детей, обучающихся в общеобразовательных организациях </t>
    </r>
    <r>
      <rPr>
        <sz val="12"/>
        <color theme="1"/>
        <rFont val="Arial"/>
        <family val="2"/>
        <charset val="204"/>
      </rPr>
      <t>на территории Ермаковского района</t>
    </r>
    <r>
      <rPr>
        <sz val="12"/>
        <color rgb="FF000000"/>
        <rFont val="Arial"/>
        <family val="2"/>
        <charset val="204"/>
      </rPr>
      <t>, проведен эксперимент по внедрению в образовательную программу современных цифровых технологий</t>
    </r>
  </si>
  <si>
    <t>Разработка «дорожной карты» по внедрению в Ермаковском районе целевой модели цифровой образовательной среды</t>
  </si>
  <si>
    <t>Для не менее чем 5 % детей, обучающихся в общеобразовательных организациях на территории Ермаковского района внедрены в основные общеобразовательные программы современные цифровые  технологии</t>
  </si>
  <si>
    <t>5 %  образовательных организаций осуществляют образовательную деятельность с использованием федеральной информационно-сервисной платформы цифровой образовательной среды</t>
  </si>
  <si>
    <t>Проведен эксперимент по внедрению в образовательную программу возможностей федеральной информационно-сервисной платформы цифровой образовательной среды, с охватом не менее 50 детей, обучающихся в 10 % общеобразовательных организаций</t>
  </si>
  <si>
    <t>руководитель проекта</t>
  </si>
  <si>
    <t>Не менее  5%  работников, привлекаемых к образовательной деятельности, осуществили повышение квалификации на базе организаций, в том числе осуществляющих образовательную деятельность по образовательным программам высшего образования, с целью повышения их компетенций в области современных технологий электронного обучения</t>
  </si>
  <si>
    <t>Черепахина Татьяна Петровна</t>
  </si>
  <si>
    <t>Член проектной команды</t>
  </si>
  <si>
    <t xml:space="preserve">Формирование муниципальной управленческой команды, мотивированной в продвижении и развитии цифровой образовательной среды </t>
  </si>
  <si>
    <t>Создание условий для развития цифровизации образовательного процесса в соответствии с основными задачами, условиями и особенностями функционирования цифровой образовательной среды для разных уровней образования</t>
  </si>
  <si>
    <t>Для не менее чем 20 % детей, обучающихся в общеобразовательных организациях на территории Ермаковского района внедрены в основные общеобразовательные программы современные цифровые  технологии</t>
  </si>
  <si>
    <t>30 %  образовательных организаций осуществляют образовательную деятельность с использованием федеральной информационно-сервисной платформы цифровой образовательной среды</t>
  </si>
  <si>
    <t>Проведен эксперимент по внедрению в образовательную программу возможностей федеральной информационно-сервисной платформы цифровой образовательной среды, с охватом не менее 100 детей, обучающихся в 10 % общеобразовательных организаций</t>
  </si>
  <si>
    <t>Не менее  10%  работников, привлекаемых к образовательной деятельности, осуществили повышение квалификации на базе организаций, в том числе осуществляющих образовательную деятельность по образовательным программам высшего образования, с целью повышения их компетенций в области современных технологий электронного обучения</t>
  </si>
  <si>
    <t>100 % образовательных
организаций,  реализующих основные и
(или) дополнительные общеобразовательные
программы, обновили информационное
наполнение и функциональные возможности
открытых и общедоступных информационных
ресурсов (официальных сайтов в сети «Интернет»)</t>
  </si>
  <si>
    <t>Для не менее чем 40 % детей, обучающихся в общеобразовательных организациях на территории Ермаковского района внедрены в основные общеобразовательные программы современные цифровые  технологии</t>
  </si>
  <si>
    <t>50 %  образовательных организаций осуществляют образовательную деятельность с использованием федеральной информационно-сервисной платформы цифровой образовательной среды</t>
  </si>
  <si>
    <t>Образовательные программы не менее 200 детей, обучающихся в 20 % общеобразовательных организаций,  выстроены и реализуются  с использованием федеральной информационно-сервисной платформы цифровой образовательной среды</t>
  </si>
  <si>
    <t>Не менее  20%  работников, привлекаемых к образовательной деятельности, осуществили повышение квалификации на базе организаций, в том числе осуществляющих образовательную деятельность по образовательным программам высшего образования, с целью повышения их компетенций в области современных технологий электронного обучения</t>
  </si>
  <si>
    <t>Для не менее чем 70 % детей, обучающихся в общеобразовательных организациях на территории Ермаковского района внедрены в основные общеобразовательные программы современные цифровые  технологии</t>
  </si>
  <si>
    <t>70 %  образовательных организаций осуществляют образовательную деятельность с использованием федеральной информационно-сервисной платформы цифровой образовательной среды</t>
  </si>
  <si>
    <t>Образовательные программы не менее 300 детей, обучающихся в 30 % общеобразовательных организаций,  выстроены и реализуются  с использованием федеральной информационно-сервисной платформы цифровой образовательной среды</t>
  </si>
  <si>
    <t>Не менее  30% работников, привлекаемых к образовательной деятельности, осуществили повышение квалификации на базе организаций, в том числе осуществляющих образовательную деятельность по образовательным программам высшего образования, с целью повышения их компетенций в области современных технологий электронного обучения</t>
  </si>
  <si>
    <t>Для не менее чем 90 % детей, обучающихся в общеобразовательных организациях на территории Ермаковского района внедрены в основные общеобразовательные программы современные цифровые  технологии</t>
  </si>
  <si>
    <t>95%  образовательных организаций осуществляют образовательную деятельность с использованием федеральной информационно-сервисной платформы цифровой образовательной среды</t>
  </si>
  <si>
    <t>Образовательные программы не менее 400 детей, обучающихся в 40 % общеобразовательных организаций,  выстроены и реализуются  с использованием федеральной информационно-сервисной платформы цифровой образовательной среды</t>
  </si>
  <si>
    <t>Не менее  50%  работников, привлекаемых к образовательной деятельности, осуществили повышение квалификации на базе организаций, в том числе осуществляющих образовательную деятельность по образовательным программам высшего образования, с целью повышения их компетенций в области современных технологий электронного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</si>
</sst>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Arial"/>
      <family val="2"/>
      <charset val="204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164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8" fillId="0" borderId="3" xfId="1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14" fontId="1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Documents\&#1062;&#1080;&#1092;&#1088;&#1086;&#1074;&#1072;&#1103;%20&#1086;&#1073;&#1088;&#1072;&#1079;&#1086;&#1074;&#1072;&#1090;&#1077;&#1083;&#1100;&#1085;&#1072;&#1103;%20&#1089;&#1088;&#1077;&#1076;&#1072;\&#1055;&#1088;&#1086;&#1077;&#1082;&#1090;%20&#1080;%20&#1087;&#1086;&#1082;&#1072;&#1079;&#1072;&#1090;&#1077;&#1083;&#1080;\dor_k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а проекта"/>
      <sheetName val="1. Современная школа"/>
      <sheetName val="2. Успех каждого ребенка"/>
      <sheetName val="3. Поддержка семей"/>
      <sheetName val="4. Цифровая среда"/>
      <sheetName val="5. Учитель будущего"/>
      <sheetName val="6. Молодые профессионалы"/>
      <sheetName val="7. Содействие занятости"/>
      <sheetName val="Список мунципалитетов"/>
      <sheetName val="Справочник по показателям"/>
    </sheetNames>
    <sheetDataSet>
      <sheetData sheetId="0">
        <row r="8">
          <cell r="B8" t="str">
            <v>Ермаковский район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vetermac@mail.ru" TargetMode="External"/><Relationship Id="rId13" Type="http://schemas.openxmlformats.org/officeDocument/2006/relationships/hyperlink" Target="mailto:svetermac@mail.ru" TargetMode="External"/><Relationship Id="rId18" Type="http://schemas.openxmlformats.org/officeDocument/2006/relationships/hyperlink" Target="mailto:svetermac@mail.ru" TargetMode="External"/><Relationship Id="rId26" Type="http://schemas.openxmlformats.org/officeDocument/2006/relationships/hyperlink" Target="mailto:svetermac@mail.ru" TargetMode="External"/><Relationship Id="rId3" Type="http://schemas.openxmlformats.org/officeDocument/2006/relationships/hyperlink" Target="mailto:svetermac@mail.ru" TargetMode="External"/><Relationship Id="rId21" Type="http://schemas.openxmlformats.org/officeDocument/2006/relationships/hyperlink" Target="mailto:svetermac@mail.ru" TargetMode="External"/><Relationship Id="rId7" Type="http://schemas.openxmlformats.org/officeDocument/2006/relationships/hyperlink" Target="mailto:svetermac@mail.ru" TargetMode="External"/><Relationship Id="rId12" Type="http://schemas.openxmlformats.org/officeDocument/2006/relationships/hyperlink" Target="mailto:svetermac@mail.ru" TargetMode="External"/><Relationship Id="rId17" Type="http://schemas.openxmlformats.org/officeDocument/2006/relationships/hyperlink" Target="mailto:svetermac@mail.ru" TargetMode="External"/><Relationship Id="rId25" Type="http://schemas.openxmlformats.org/officeDocument/2006/relationships/hyperlink" Target="mailto:svetermac@mail.ru" TargetMode="External"/><Relationship Id="rId33" Type="http://schemas.openxmlformats.org/officeDocument/2006/relationships/hyperlink" Target="mailto:svetermac@mail.ru" TargetMode="External"/><Relationship Id="rId2" Type="http://schemas.openxmlformats.org/officeDocument/2006/relationships/hyperlink" Target="mailto:svetermac@mail.ru" TargetMode="External"/><Relationship Id="rId16" Type="http://schemas.openxmlformats.org/officeDocument/2006/relationships/hyperlink" Target="mailto:svetermac@mail.ru" TargetMode="External"/><Relationship Id="rId20" Type="http://schemas.openxmlformats.org/officeDocument/2006/relationships/hyperlink" Target="mailto:svetermac@mail.ru" TargetMode="External"/><Relationship Id="rId29" Type="http://schemas.openxmlformats.org/officeDocument/2006/relationships/hyperlink" Target="mailto:svetermac@mail.ru" TargetMode="External"/><Relationship Id="rId1" Type="http://schemas.openxmlformats.org/officeDocument/2006/relationships/hyperlink" Target="mailto:svetermac@mail.ru" TargetMode="External"/><Relationship Id="rId6" Type="http://schemas.openxmlformats.org/officeDocument/2006/relationships/hyperlink" Target="mailto:svetermac@mail.ru" TargetMode="External"/><Relationship Id="rId11" Type="http://schemas.openxmlformats.org/officeDocument/2006/relationships/hyperlink" Target="mailto:svetermac@mail.ru" TargetMode="External"/><Relationship Id="rId24" Type="http://schemas.openxmlformats.org/officeDocument/2006/relationships/hyperlink" Target="mailto:svetermac@mail.ru" TargetMode="External"/><Relationship Id="rId32" Type="http://schemas.openxmlformats.org/officeDocument/2006/relationships/hyperlink" Target="mailto:svetermac@mail.ru" TargetMode="External"/><Relationship Id="rId5" Type="http://schemas.openxmlformats.org/officeDocument/2006/relationships/hyperlink" Target="mailto:svetermac@mail.ru" TargetMode="External"/><Relationship Id="rId15" Type="http://schemas.openxmlformats.org/officeDocument/2006/relationships/hyperlink" Target="mailto:svetermac@mail.ru" TargetMode="External"/><Relationship Id="rId23" Type="http://schemas.openxmlformats.org/officeDocument/2006/relationships/hyperlink" Target="mailto:svetermac@mail.ru" TargetMode="External"/><Relationship Id="rId28" Type="http://schemas.openxmlformats.org/officeDocument/2006/relationships/hyperlink" Target="mailto:svetermac@mail.ru" TargetMode="External"/><Relationship Id="rId10" Type="http://schemas.openxmlformats.org/officeDocument/2006/relationships/hyperlink" Target="mailto:svetermac@mail.ru" TargetMode="External"/><Relationship Id="rId19" Type="http://schemas.openxmlformats.org/officeDocument/2006/relationships/hyperlink" Target="mailto:svetermac@mail.ru" TargetMode="External"/><Relationship Id="rId31" Type="http://schemas.openxmlformats.org/officeDocument/2006/relationships/hyperlink" Target="mailto:svetermac@mail.ru" TargetMode="External"/><Relationship Id="rId4" Type="http://schemas.openxmlformats.org/officeDocument/2006/relationships/hyperlink" Target="mailto:svetermac@mail.ru" TargetMode="External"/><Relationship Id="rId9" Type="http://schemas.openxmlformats.org/officeDocument/2006/relationships/hyperlink" Target="mailto:svetermac@mail.ru" TargetMode="External"/><Relationship Id="rId14" Type="http://schemas.openxmlformats.org/officeDocument/2006/relationships/hyperlink" Target="mailto:svetermac@mail.ru" TargetMode="External"/><Relationship Id="rId22" Type="http://schemas.openxmlformats.org/officeDocument/2006/relationships/hyperlink" Target="mailto:svetermac@mail.ru" TargetMode="External"/><Relationship Id="rId27" Type="http://schemas.openxmlformats.org/officeDocument/2006/relationships/hyperlink" Target="mailto:svetermac@mail.ru" TargetMode="External"/><Relationship Id="rId30" Type="http://schemas.openxmlformats.org/officeDocument/2006/relationships/hyperlink" Target="mailto:svetermac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D74"/>
  <sheetViews>
    <sheetView tabSelected="1" workbookViewId="0">
      <selection activeCell="C8" sqref="C8:G8"/>
    </sheetView>
  </sheetViews>
  <sheetFormatPr defaultColWidth="8.85546875" defaultRowHeight="14.25" x14ac:dyDescent="0.2"/>
  <cols>
    <col min="1" max="2" width="16.7109375" style="1" customWidth="1"/>
    <col min="3" max="3" width="33" style="1" customWidth="1"/>
    <col min="4" max="4" width="20.7109375" style="1" customWidth="1"/>
    <col min="5" max="9" width="16.7109375" style="1" customWidth="1"/>
    <col min="10" max="10" width="33" style="1" customWidth="1"/>
    <col min="11" max="11" width="20.7109375" style="1" customWidth="1"/>
    <col min="12" max="16" width="16.7109375" style="1" customWidth="1"/>
    <col min="17" max="17" width="33" style="1" customWidth="1"/>
    <col min="18" max="18" width="20.7109375" style="1" customWidth="1"/>
    <col min="19" max="23" width="16.7109375" style="1" customWidth="1"/>
    <col min="24" max="24" width="33" style="1" customWidth="1"/>
    <col min="25" max="25" width="20.7109375" style="1" customWidth="1"/>
    <col min="26" max="30" width="16.7109375" style="1" customWidth="1"/>
    <col min="31" max="31" width="33" style="1" customWidth="1"/>
    <col min="32" max="32" width="20.7109375" style="1" customWidth="1"/>
    <col min="33" max="37" width="16.7109375" style="1" customWidth="1"/>
    <col min="38" max="38" width="33" style="1" customWidth="1"/>
    <col min="39" max="39" width="20.7109375" style="1" customWidth="1"/>
    <col min="40" max="44" width="16.7109375" style="1" customWidth="1"/>
    <col min="45" max="45" width="33" style="1" customWidth="1"/>
    <col min="46" max="46" width="20.7109375" style="1" customWidth="1"/>
    <col min="47" max="51" width="16.7109375" style="1" customWidth="1"/>
    <col min="52" max="52" width="33" style="1" customWidth="1"/>
    <col min="53" max="53" width="20.7109375" style="1" customWidth="1"/>
    <col min="54" max="56" width="16.7109375" style="1" customWidth="1"/>
    <col min="57" max="16384" width="8.85546875" style="2"/>
  </cols>
  <sheetData>
    <row r="4" spans="1:56" ht="48" customHeight="1" x14ac:dyDescent="0.2">
      <c r="A4" s="3" t="s">
        <v>0</v>
      </c>
      <c r="B4" s="3"/>
      <c r="C4" s="4" t="s">
        <v>1</v>
      </c>
      <c r="D4" s="4"/>
      <c r="E4" s="4"/>
      <c r="F4" s="4"/>
      <c r="G4" s="4"/>
      <c r="H4" s="3" t="s">
        <v>0</v>
      </c>
      <c r="I4" s="3"/>
      <c r="J4" s="4" t="str">
        <f>C4</f>
        <v>Цифровая образовательная среда</v>
      </c>
      <c r="K4" s="4"/>
      <c r="L4" s="4"/>
      <c r="M4" s="4"/>
      <c r="N4" s="4"/>
      <c r="O4" s="3" t="s">
        <v>0</v>
      </c>
      <c r="P4" s="3"/>
      <c r="Q4" s="4" t="str">
        <f>J4</f>
        <v>Цифровая образовательная среда</v>
      </c>
      <c r="R4" s="4"/>
      <c r="S4" s="4"/>
      <c r="T4" s="4"/>
      <c r="U4" s="4"/>
      <c r="V4" s="3" t="s">
        <v>0</v>
      </c>
      <c r="W4" s="3"/>
      <c r="X4" s="4" t="str">
        <f>Q4</f>
        <v>Цифровая образовательная среда</v>
      </c>
      <c r="Y4" s="4"/>
      <c r="Z4" s="4"/>
      <c r="AA4" s="4"/>
      <c r="AB4" s="4"/>
      <c r="AC4" s="3" t="s">
        <v>0</v>
      </c>
      <c r="AD4" s="3"/>
      <c r="AE4" s="4" t="str">
        <f>X4</f>
        <v>Цифровая образовательная среда</v>
      </c>
      <c r="AF4" s="4"/>
      <c r="AG4" s="4"/>
      <c r="AH4" s="4"/>
      <c r="AI4" s="4"/>
      <c r="AJ4" s="3" t="s">
        <v>0</v>
      </c>
      <c r="AK4" s="3"/>
      <c r="AL4" s="4" t="str">
        <f>AE4</f>
        <v>Цифровая образовательная среда</v>
      </c>
      <c r="AM4" s="4"/>
      <c r="AN4" s="4"/>
      <c r="AO4" s="4"/>
      <c r="AP4" s="4"/>
      <c r="AQ4" s="3" t="s">
        <v>0</v>
      </c>
      <c r="AR4" s="3"/>
      <c r="AS4" s="4" t="str">
        <f>AL4</f>
        <v>Цифровая образовательная среда</v>
      </c>
      <c r="AT4" s="4"/>
      <c r="AU4" s="4"/>
      <c r="AV4" s="4"/>
      <c r="AW4" s="4"/>
      <c r="AX4" s="3" t="s">
        <v>0</v>
      </c>
      <c r="AY4" s="3"/>
      <c r="AZ4" s="4" t="str">
        <f>AS4</f>
        <v>Цифровая образовательная среда</v>
      </c>
      <c r="BA4" s="4"/>
      <c r="BB4" s="4"/>
      <c r="BC4" s="4"/>
      <c r="BD4" s="4"/>
    </row>
    <row r="5" spans="1:56" ht="24" customHeight="1" x14ac:dyDescent="0.2">
      <c r="A5" s="3" t="s">
        <v>2</v>
      </c>
      <c r="B5" s="3"/>
      <c r="C5" s="5" t="str">
        <f>'[1]Команда проекта'!B8</f>
        <v>Ермаковский район</v>
      </c>
      <c r="D5" s="5"/>
      <c r="E5" s="5"/>
      <c r="F5" s="5"/>
      <c r="G5" s="5"/>
      <c r="H5" s="3" t="s">
        <v>2</v>
      </c>
      <c r="I5" s="3"/>
      <c r="J5" s="5" t="str">
        <f>C5</f>
        <v>Ермаковский район</v>
      </c>
      <c r="K5" s="5"/>
      <c r="L5" s="5"/>
      <c r="M5" s="5"/>
      <c r="N5" s="5"/>
      <c r="O5" s="3" t="s">
        <v>2</v>
      </c>
      <c r="P5" s="3"/>
      <c r="Q5" s="5" t="str">
        <f>J5</f>
        <v>Ермаковский район</v>
      </c>
      <c r="R5" s="5"/>
      <c r="S5" s="5"/>
      <c r="T5" s="5"/>
      <c r="U5" s="5"/>
      <c r="V5" s="3" t="s">
        <v>2</v>
      </c>
      <c r="W5" s="3"/>
      <c r="X5" s="5" t="str">
        <f>Q5</f>
        <v>Ермаковский район</v>
      </c>
      <c r="Y5" s="5"/>
      <c r="Z5" s="5"/>
      <c r="AA5" s="5"/>
      <c r="AB5" s="5"/>
      <c r="AC5" s="3" t="s">
        <v>2</v>
      </c>
      <c r="AD5" s="3"/>
      <c r="AE5" s="5" t="str">
        <f>X5</f>
        <v>Ермаковский район</v>
      </c>
      <c r="AF5" s="5"/>
      <c r="AG5" s="5"/>
      <c r="AH5" s="5"/>
      <c r="AI5" s="5"/>
      <c r="AJ5" s="3" t="s">
        <v>2</v>
      </c>
      <c r="AK5" s="3"/>
      <c r="AL5" s="5" t="str">
        <f>AE5</f>
        <v>Ермаковский район</v>
      </c>
      <c r="AM5" s="5"/>
      <c r="AN5" s="5"/>
      <c r="AO5" s="5"/>
      <c r="AP5" s="5"/>
      <c r="AQ5" s="3" t="s">
        <v>2</v>
      </c>
      <c r="AR5" s="3"/>
      <c r="AS5" s="5" t="str">
        <f>AL5</f>
        <v>Ермаковский район</v>
      </c>
      <c r="AT5" s="5"/>
      <c r="AU5" s="5"/>
      <c r="AV5" s="5"/>
      <c r="AW5" s="5"/>
      <c r="AX5" s="3" t="s">
        <v>2</v>
      </c>
      <c r="AY5" s="3"/>
      <c r="AZ5" s="5" t="str">
        <f>AS5</f>
        <v>Ермаковский район</v>
      </c>
      <c r="BA5" s="5"/>
      <c r="BB5" s="5"/>
      <c r="BC5" s="5"/>
      <c r="BD5" s="5"/>
    </row>
    <row r="8" spans="1:56" ht="102.6" customHeight="1" x14ac:dyDescent="0.2">
      <c r="A8" s="6" t="s">
        <v>3</v>
      </c>
      <c r="B8" s="6"/>
      <c r="C8" s="7" t="s">
        <v>4</v>
      </c>
      <c r="D8" s="7"/>
      <c r="E8" s="7"/>
      <c r="F8" s="7"/>
      <c r="G8" s="7"/>
      <c r="H8" s="6" t="s">
        <v>3</v>
      </c>
      <c r="I8" s="6"/>
      <c r="J8" s="3" t="s">
        <v>5</v>
      </c>
      <c r="K8" s="3"/>
      <c r="L8" s="3"/>
      <c r="M8" s="3"/>
      <c r="N8" s="3"/>
      <c r="O8" s="6" t="s">
        <v>3</v>
      </c>
      <c r="P8" s="6"/>
      <c r="Q8" s="3" t="s">
        <v>6</v>
      </c>
      <c r="R8" s="3"/>
      <c r="S8" s="3"/>
      <c r="T8" s="3"/>
      <c r="U8" s="3"/>
      <c r="V8" s="6" t="s">
        <v>3</v>
      </c>
      <c r="W8" s="6"/>
      <c r="X8" s="3" t="s">
        <v>7</v>
      </c>
      <c r="Y8" s="3"/>
      <c r="Z8" s="3"/>
      <c r="AA8" s="3"/>
      <c r="AB8" s="3"/>
      <c r="AC8" s="6" t="s">
        <v>3</v>
      </c>
      <c r="AD8" s="6"/>
      <c r="AE8" s="3" t="s">
        <v>8</v>
      </c>
      <c r="AF8" s="3"/>
      <c r="AG8" s="3"/>
      <c r="AH8" s="3"/>
      <c r="AI8" s="3"/>
      <c r="AJ8" s="6" t="s">
        <v>3</v>
      </c>
      <c r="AK8" s="6"/>
      <c r="AL8" s="3" t="s">
        <v>9</v>
      </c>
      <c r="AM8" s="3"/>
      <c r="AN8" s="3"/>
      <c r="AO8" s="3"/>
      <c r="AP8" s="3"/>
      <c r="AQ8" s="6" t="s">
        <v>3</v>
      </c>
      <c r="AR8" s="6"/>
      <c r="AS8" s="3" t="s">
        <v>10</v>
      </c>
      <c r="AT8" s="3"/>
      <c r="AU8" s="3"/>
      <c r="AV8" s="3"/>
      <c r="AW8" s="3"/>
      <c r="AX8" s="6" t="s">
        <v>3</v>
      </c>
      <c r="AY8" s="6"/>
      <c r="AZ8" s="3" t="s">
        <v>11</v>
      </c>
      <c r="BA8" s="3"/>
      <c r="BB8" s="3"/>
      <c r="BC8" s="3"/>
      <c r="BD8" s="3"/>
    </row>
    <row r="9" spans="1:56" ht="30" customHeight="1" x14ac:dyDescent="0.2">
      <c r="A9" s="8" t="s">
        <v>12</v>
      </c>
      <c r="B9" s="8"/>
      <c r="C9" s="8"/>
      <c r="D9" s="8"/>
      <c r="E9" s="8"/>
      <c r="F9" s="8"/>
      <c r="G9" s="8"/>
      <c r="H9" s="8" t="s">
        <v>12</v>
      </c>
      <c r="I9" s="8"/>
      <c r="J9" s="8"/>
      <c r="K9" s="8"/>
      <c r="L9" s="8"/>
      <c r="M9" s="8"/>
      <c r="N9" s="8"/>
      <c r="O9" s="8" t="s">
        <v>12</v>
      </c>
      <c r="P9" s="8"/>
      <c r="Q9" s="8"/>
      <c r="R9" s="8"/>
      <c r="S9" s="8"/>
      <c r="T9" s="8"/>
      <c r="U9" s="8"/>
      <c r="V9" s="8" t="s">
        <v>12</v>
      </c>
      <c r="W9" s="8"/>
      <c r="X9" s="8"/>
      <c r="Y9" s="8"/>
      <c r="Z9" s="8"/>
      <c r="AA9" s="8"/>
      <c r="AB9" s="8"/>
      <c r="AC9" s="8" t="s">
        <v>12</v>
      </c>
      <c r="AD9" s="8"/>
      <c r="AE9" s="8"/>
      <c r="AF9" s="8"/>
      <c r="AG9" s="8"/>
      <c r="AH9" s="8"/>
      <c r="AI9" s="8"/>
      <c r="AJ9" s="8" t="s">
        <v>12</v>
      </c>
      <c r="AK9" s="8"/>
      <c r="AL9" s="8"/>
      <c r="AM9" s="8"/>
      <c r="AN9" s="8"/>
      <c r="AO9" s="8"/>
      <c r="AP9" s="8"/>
      <c r="AQ9" s="8" t="s">
        <v>12</v>
      </c>
      <c r="AR9" s="8"/>
      <c r="AS9" s="8"/>
      <c r="AT9" s="8"/>
      <c r="AU9" s="8"/>
      <c r="AV9" s="8"/>
      <c r="AW9" s="8"/>
      <c r="AX9" s="8" t="s">
        <v>12</v>
      </c>
      <c r="AY9" s="8"/>
      <c r="AZ9" s="8"/>
      <c r="BA9" s="8"/>
      <c r="BB9" s="8"/>
      <c r="BC9" s="8"/>
      <c r="BD9" s="8"/>
    </row>
    <row r="10" spans="1:56" s="10" customFormat="1" ht="30" customHeight="1" x14ac:dyDescent="0.25">
      <c r="A10" s="9" t="s">
        <v>13</v>
      </c>
      <c r="B10" s="9">
        <v>2019</v>
      </c>
      <c r="C10" s="9">
        <v>2020</v>
      </c>
      <c r="D10" s="9">
        <v>2021</v>
      </c>
      <c r="E10" s="9">
        <v>2022</v>
      </c>
      <c r="F10" s="9">
        <v>2023</v>
      </c>
      <c r="G10" s="9">
        <v>2024</v>
      </c>
      <c r="H10" s="9" t="s">
        <v>13</v>
      </c>
      <c r="I10" s="9">
        <v>2019</v>
      </c>
      <c r="J10" s="9">
        <v>2020</v>
      </c>
      <c r="K10" s="9">
        <v>2021</v>
      </c>
      <c r="L10" s="9">
        <v>2022</v>
      </c>
      <c r="M10" s="9">
        <v>2023</v>
      </c>
      <c r="N10" s="9">
        <v>2024</v>
      </c>
      <c r="O10" s="9" t="s">
        <v>13</v>
      </c>
      <c r="P10" s="9">
        <v>2019</v>
      </c>
      <c r="Q10" s="9">
        <v>2020</v>
      </c>
      <c r="R10" s="9">
        <v>2021</v>
      </c>
      <c r="S10" s="9">
        <v>2022</v>
      </c>
      <c r="T10" s="9">
        <v>2023</v>
      </c>
      <c r="U10" s="9">
        <v>2024</v>
      </c>
      <c r="V10" s="9" t="s">
        <v>13</v>
      </c>
      <c r="W10" s="9">
        <v>2019</v>
      </c>
      <c r="X10" s="9">
        <v>2020</v>
      </c>
      <c r="Y10" s="9">
        <v>2021</v>
      </c>
      <c r="Z10" s="9">
        <v>2022</v>
      </c>
      <c r="AA10" s="9">
        <v>2023</v>
      </c>
      <c r="AB10" s="9">
        <v>2024</v>
      </c>
      <c r="AC10" s="9" t="s">
        <v>13</v>
      </c>
      <c r="AD10" s="9">
        <v>2019</v>
      </c>
      <c r="AE10" s="9">
        <v>2020</v>
      </c>
      <c r="AF10" s="9">
        <v>2021</v>
      </c>
      <c r="AG10" s="9">
        <v>2022</v>
      </c>
      <c r="AH10" s="9">
        <v>2023</v>
      </c>
      <c r="AI10" s="9">
        <v>2024</v>
      </c>
      <c r="AJ10" s="9" t="s">
        <v>13</v>
      </c>
      <c r="AK10" s="9">
        <v>2019</v>
      </c>
      <c r="AL10" s="9">
        <v>2020</v>
      </c>
      <c r="AM10" s="9">
        <v>2021</v>
      </c>
      <c r="AN10" s="9">
        <v>2022</v>
      </c>
      <c r="AO10" s="9">
        <v>2023</v>
      </c>
      <c r="AP10" s="9">
        <v>2024</v>
      </c>
      <c r="AQ10" s="9" t="s">
        <v>13</v>
      </c>
      <c r="AR10" s="9">
        <v>2019</v>
      </c>
      <c r="AS10" s="9">
        <v>2020</v>
      </c>
      <c r="AT10" s="9">
        <v>2021</v>
      </c>
      <c r="AU10" s="9">
        <v>2022</v>
      </c>
      <c r="AV10" s="9">
        <v>2023</v>
      </c>
      <c r="AW10" s="9">
        <v>2024</v>
      </c>
      <c r="AX10" s="9" t="s">
        <v>13</v>
      </c>
      <c r="AY10" s="9">
        <v>2019</v>
      </c>
      <c r="AZ10" s="9">
        <v>2020</v>
      </c>
      <c r="BA10" s="9">
        <v>2021</v>
      </c>
      <c r="BB10" s="9">
        <v>2022</v>
      </c>
      <c r="BC10" s="9">
        <v>2023</v>
      </c>
      <c r="BD10" s="9">
        <v>2024</v>
      </c>
    </row>
    <row r="11" spans="1:56" s="13" customFormat="1" ht="30" customHeight="1" x14ac:dyDescent="0.2">
      <c r="A11" s="11">
        <v>1.8</v>
      </c>
      <c r="B11" s="11">
        <v>2</v>
      </c>
      <c r="C11" s="11">
        <v>15</v>
      </c>
      <c r="D11" s="11">
        <v>30</v>
      </c>
      <c r="E11" s="11">
        <v>60</v>
      </c>
      <c r="F11" s="11">
        <v>80</v>
      </c>
      <c r="G11" s="11">
        <v>100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1</v>
      </c>
      <c r="O11" s="11">
        <v>0</v>
      </c>
      <c r="P11" s="11">
        <v>0</v>
      </c>
      <c r="Q11" s="11">
        <v>5</v>
      </c>
      <c r="R11" s="11">
        <v>20</v>
      </c>
      <c r="S11" s="11">
        <v>40</v>
      </c>
      <c r="T11" s="11">
        <v>70</v>
      </c>
      <c r="U11" s="11">
        <v>90</v>
      </c>
      <c r="V11" s="11">
        <v>0</v>
      </c>
      <c r="W11" s="11">
        <v>0</v>
      </c>
      <c r="X11" s="11">
        <v>0</v>
      </c>
      <c r="Y11" s="11">
        <v>15</v>
      </c>
      <c r="Z11" s="11">
        <v>30</v>
      </c>
      <c r="AA11" s="11">
        <v>50</v>
      </c>
      <c r="AB11" s="11">
        <v>70</v>
      </c>
      <c r="AC11" s="11">
        <v>0</v>
      </c>
      <c r="AD11" s="11">
        <v>0</v>
      </c>
      <c r="AE11" s="11">
        <v>5</v>
      </c>
      <c r="AF11" s="11">
        <v>30</v>
      </c>
      <c r="AG11" s="11">
        <v>50</v>
      </c>
      <c r="AH11" s="11">
        <v>70</v>
      </c>
      <c r="AI11" s="11">
        <v>95</v>
      </c>
      <c r="AJ11" s="11">
        <v>0</v>
      </c>
      <c r="AK11" s="11">
        <v>10</v>
      </c>
      <c r="AL11" s="11">
        <v>20</v>
      </c>
      <c r="AM11" s="11">
        <v>50</v>
      </c>
      <c r="AN11" s="11">
        <v>70</v>
      </c>
      <c r="AO11" s="11">
        <v>80</v>
      </c>
      <c r="AP11" s="11">
        <v>90</v>
      </c>
      <c r="AQ11" s="11">
        <v>0</v>
      </c>
      <c r="AR11" s="11">
        <v>0</v>
      </c>
      <c r="AS11" s="11">
        <v>0.5</v>
      </c>
      <c r="AT11" s="11">
        <v>5</v>
      </c>
      <c r="AU11" s="11">
        <v>10</v>
      </c>
      <c r="AV11" s="11">
        <v>15</v>
      </c>
      <c r="AW11" s="11">
        <v>20</v>
      </c>
      <c r="AX11" s="11">
        <v>0</v>
      </c>
      <c r="AY11" s="11">
        <v>0</v>
      </c>
      <c r="AZ11" s="11">
        <v>5</v>
      </c>
      <c r="BA11" s="11">
        <v>10</v>
      </c>
      <c r="BB11" s="11">
        <v>20</v>
      </c>
      <c r="BC11" s="11">
        <v>30</v>
      </c>
      <c r="BD11" s="11">
        <v>50</v>
      </c>
    </row>
    <row r="12" spans="1:56" ht="30" customHeight="1" x14ac:dyDescent="0.2">
      <c r="A12" s="14" t="s">
        <v>14</v>
      </c>
      <c r="B12" s="14"/>
      <c r="C12" s="14"/>
      <c r="D12" s="14"/>
      <c r="E12" s="14"/>
      <c r="F12" s="14"/>
      <c r="G12" s="14"/>
      <c r="H12" s="14" t="s">
        <v>14</v>
      </c>
      <c r="I12" s="14"/>
      <c r="J12" s="14"/>
      <c r="K12" s="14"/>
      <c r="L12" s="14"/>
      <c r="M12" s="14"/>
      <c r="N12" s="14"/>
      <c r="O12" s="14" t="s">
        <v>14</v>
      </c>
      <c r="P12" s="14"/>
      <c r="Q12" s="14"/>
      <c r="R12" s="14"/>
      <c r="S12" s="14"/>
      <c r="T12" s="14"/>
      <c r="U12" s="14"/>
      <c r="V12" s="14" t="s">
        <v>14</v>
      </c>
      <c r="W12" s="14"/>
      <c r="X12" s="14"/>
      <c r="Y12" s="14"/>
      <c r="Z12" s="14"/>
      <c r="AA12" s="14"/>
      <c r="AB12" s="14"/>
      <c r="AC12" s="14" t="s">
        <v>14</v>
      </c>
      <c r="AD12" s="14"/>
      <c r="AE12" s="14"/>
      <c r="AF12" s="14"/>
      <c r="AG12" s="14"/>
      <c r="AH12" s="14"/>
      <c r="AI12" s="14"/>
      <c r="AJ12" s="14" t="s">
        <v>14</v>
      </c>
      <c r="AK12" s="14"/>
      <c r="AL12" s="14"/>
      <c r="AM12" s="14"/>
      <c r="AN12" s="14"/>
      <c r="AO12" s="14"/>
      <c r="AP12" s="14"/>
      <c r="AQ12" s="14" t="s">
        <v>14</v>
      </c>
      <c r="AR12" s="14"/>
      <c r="AS12" s="14"/>
      <c r="AT12" s="14"/>
      <c r="AU12" s="14"/>
      <c r="AV12" s="14"/>
      <c r="AW12" s="14"/>
      <c r="AX12" s="14" t="s">
        <v>14</v>
      </c>
      <c r="AY12" s="14"/>
      <c r="AZ12" s="14"/>
      <c r="BA12" s="14"/>
      <c r="BB12" s="14"/>
      <c r="BC12" s="14"/>
      <c r="BD12" s="14"/>
    </row>
    <row r="13" spans="1:56" ht="30" customHeight="1" x14ac:dyDescent="0.2">
      <c r="A13" s="9" t="s">
        <v>13</v>
      </c>
      <c r="B13" s="9">
        <v>2019</v>
      </c>
      <c r="C13" s="9">
        <v>2020</v>
      </c>
      <c r="D13" s="9">
        <v>2021</v>
      </c>
      <c r="E13" s="9">
        <v>2022</v>
      </c>
      <c r="F13" s="9">
        <v>2023</v>
      </c>
      <c r="G13" s="9">
        <v>2024</v>
      </c>
      <c r="H13" s="9" t="s">
        <v>13</v>
      </c>
      <c r="I13" s="9">
        <v>2019</v>
      </c>
      <c r="J13" s="9">
        <v>2020</v>
      </c>
      <c r="K13" s="9">
        <v>2021</v>
      </c>
      <c r="L13" s="9">
        <v>2022</v>
      </c>
      <c r="M13" s="9">
        <v>2023</v>
      </c>
      <c r="N13" s="9">
        <v>2024</v>
      </c>
      <c r="O13" s="9" t="s">
        <v>13</v>
      </c>
      <c r="P13" s="9">
        <v>2019</v>
      </c>
      <c r="Q13" s="9">
        <v>2020</v>
      </c>
      <c r="R13" s="9">
        <v>2021</v>
      </c>
      <c r="S13" s="9">
        <v>2022</v>
      </c>
      <c r="T13" s="9">
        <v>2023</v>
      </c>
      <c r="U13" s="9">
        <v>2024</v>
      </c>
      <c r="V13" s="9" t="s">
        <v>13</v>
      </c>
      <c r="W13" s="9">
        <v>2019</v>
      </c>
      <c r="X13" s="9">
        <v>2020</v>
      </c>
      <c r="Y13" s="9">
        <v>2021</v>
      </c>
      <c r="Z13" s="9">
        <v>2022</v>
      </c>
      <c r="AA13" s="9">
        <v>2023</v>
      </c>
      <c r="AB13" s="9">
        <v>2024</v>
      </c>
      <c r="AC13" s="9" t="s">
        <v>13</v>
      </c>
      <c r="AD13" s="9">
        <v>2019</v>
      </c>
      <c r="AE13" s="9">
        <v>2020</v>
      </c>
      <c r="AF13" s="9">
        <v>2021</v>
      </c>
      <c r="AG13" s="9">
        <v>2022</v>
      </c>
      <c r="AH13" s="9">
        <v>2023</v>
      </c>
      <c r="AI13" s="9">
        <v>2024</v>
      </c>
      <c r="AJ13" s="9" t="s">
        <v>13</v>
      </c>
      <c r="AK13" s="9">
        <v>2019</v>
      </c>
      <c r="AL13" s="9">
        <v>2020</v>
      </c>
      <c r="AM13" s="9">
        <v>2021</v>
      </c>
      <c r="AN13" s="9">
        <v>2022</v>
      </c>
      <c r="AO13" s="9">
        <v>2023</v>
      </c>
      <c r="AP13" s="9">
        <v>2024</v>
      </c>
      <c r="AQ13" s="9" t="s">
        <v>13</v>
      </c>
      <c r="AR13" s="9">
        <v>2019</v>
      </c>
      <c r="AS13" s="9">
        <v>2020</v>
      </c>
      <c r="AT13" s="9">
        <v>2021</v>
      </c>
      <c r="AU13" s="9">
        <v>2022</v>
      </c>
      <c r="AV13" s="9">
        <v>2023</v>
      </c>
      <c r="AW13" s="9">
        <v>2024</v>
      </c>
      <c r="AX13" s="9" t="s">
        <v>13</v>
      </c>
      <c r="AY13" s="9">
        <v>2019</v>
      </c>
      <c r="AZ13" s="9">
        <v>2020</v>
      </c>
      <c r="BA13" s="9">
        <v>2021</v>
      </c>
      <c r="BB13" s="9">
        <v>2022</v>
      </c>
      <c r="BC13" s="9">
        <v>2023</v>
      </c>
      <c r="BD13" s="9">
        <v>2024</v>
      </c>
    </row>
    <row r="14" spans="1:56" s="13" customFormat="1" ht="30" customHeight="1" x14ac:dyDescent="0.2">
      <c r="A14" s="11">
        <v>1.8</v>
      </c>
      <c r="B14" s="11">
        <v>2</v>
      </c>
      <c r="C14" s="11">
        <v>15</v>
      </c>
      <c r="D14" s="11">
        <v>30</v>
      </c>
      <c r="E14" s="11">
        <v>60</v>
      </c>
      <c r="F14" s="11">
        <v>80</v>
      </c>
      <c r="G14" s="11">
        <v>100</v>
      </c>
      <c r="H14" s="12">
        <v>0</v>
      </c>
      <c r="I14" s="12">
        <v>0</v>
      </c>
      <c r="J14" s="12">
        <v>0</v>
      </c>
      <c r="K14" s="12">
        <v>0</v>
      </c>
      <c r="L14" s="12">
        <v>1</v>
      </c>
      <c r="M14" s="12">
        <v>1</v>
      </c>
      <c r="N14" s="12">
        <v>1</v>
      </c>
      <c r="O14" s="11">
        <v>0</v>
      </c>
      <c r="P14" s="11">
        <v>0</v>
      </c>
      <c r="Q14" s="11">
        <v>5</v>
      </c>
      <c r="R14" s="11">
        <v>20</v>
      </c>
      <c r="S14" s="11">
        <v>40</v>
      </c>
      <c r="T14" s="11">
        <v>70</v>
      </c>
      <c r="U14" s="11">
        <v>90</v>
      </c>
      <c r="V14" s="11" t="s">
        <v>15</v>
      </c>
      <c r="W14" s="11" t="s">
        <v>15</v>
      </c>
      <c r="X14" s="11" t="s">
        <v>15</v>
      </c>
      <c r="Y14" s="11" t="s">
        <v>15</v>
      </c>
      <c r="Z14" s="11" t="s">
        <v>15</v>
      </c>
      <c r="AA14" s="11" t="s">
        <v>15</v>
      </c>
      <c r="AB14" s="11" t="s">
        <v>15</v>
      </c>
      <c r="AC14" s="11">
        <v>0</v>
      </c>
      <c r="AD14" s="11">
        <v>0</v>
      </c>
      <c r="AE14" s="11">
        <v>5</v>
      </c>
      <c r="AF14" s="11">
        <v>30</v>
      </c>
      <c r="AG14" s="11">
        <v>50</v>
      </c>
      <c r="AH14" s="11">
        <v>70</v>
      </c>
      <c r="AI14" s="11">
        <v>95</v>
      </c>
      <c r="AJ14" s="11" t="s">
        <v>15</v>
      </c>
      <c r="AK14" s="11" t="s">
        <v>15</v>
      </c>
      <c r="AL14" s="11" t="s">
        <v>15</v>
      </c>
      <c r="AM14" s="11" t="s">
        <v>15</v>
      </c>
      <c r="AN14" s="11" t="s">
        <v>15</v>
      </c>
      <c r="AO14" s="11" t="s">
        <v>15</v>
      </c>
      <c r="AP14" s="11" t="s">
        <v>15</v>
      </c>
      <c r="AQ14" s="11">
        <v>0</v>
      </c>
      <c r="AR14" s="11">
        <v>0</v>
      </c>
      <c r="AS14" s="11">
        <v>0.5</v>
      </c>
      <c r="AT14" s="11">
        <v>5</v>
      </c>
      <c r="AU14" s="11">
        <v>10</v>
      </c>
      <c r="AV14" s="11">
        <v>15</v>
      </c>
      <c r="AW14" s="11">
        <v>20</v>
      </c>
      <c r="AX14" s="11">
        <v>0</v>
      </c>
      <c r="AY14" s="11">
        <v>0</v>
      </c>
      <c r="AZ14" s="11">
        <v>5</v>
      </c>
      <c r="BA14" s="11">
        <v>10</v>
      </c>
      <c r="BB14" s="11">
        <v>20</v>
      </c>
      <c r="BC14" s="11">
        <v>30</v>
      </c>
      <c r="BD14" s="11">
        <v>50</v>
      </c>
    </row>
    <row r="18" spans="1:56" ht="28.9" customHeight="1" x14ac:dyDescent="0.2">
      <c r="A18" s="15" t="s">
        <v>16</v>
      </c>
      <c r="B18" s="15"/>
      <c r="C18" s="15"/>
      <c r="D18" s="15"/>
      <c r="E18" s="15"/>
      <c r="F18" s="15"/>
      <c r="G18" s="15"/>
      <c r="H18" s="15" t="s">
        <v>16</v>
      </c>
      <c r="I18" s="15"/>
      <c r="J18" s="15"/>
      <c r="K18" s="15"/>
      <c r="L18" s="15"/>
      <c r="M18" s="15"/>
      <c r="N18" s="15"/>
      <c r="O18" s="15" t="s">
        <v>16</v>
      </c>
      <c r="P18" s="15"/>
      <c r="Q18" s="15"/>
      <c r="R18" s="15"/>
      <c r="S18" s="15"/>
      <c r="T18" s="15"/>
      <c r="U18" s="15"/>
      <c r="V18" s="15" t="s">
        <v>16</v>
      </c>
      <c r="W18" s="15"/>
      <c r="X18" s="15"/>
      <c r="Y18" s="15"/>
      <c r="Z18" s="15"/>
      <c r="AA18" s="15"/>
      <c r="AB18" s="15"/>
      <c r="AC18" s="15" t="s">
        <v>16</v>
      </c>
      <c r="AD18" s="15"/>
      <c r="AE18" s="15"/>
      <c r="AF18" s="15"/>
      <c r="AG18" s="15"/>
      <c r="AH18" s="15"/>
      <c r="AI18" s="15"/>
      <c r="AJ18" s="15" t="s">
        <v>16</v>
      </c>
      <c r="AK18" s="15"/>
      <c r="AL18" s="15"/>
      <c r="AM18" s="15"/>
      <c r="AN18" s="15"/>
      <c r="AO18" s="15"/>
      <c r="AP18" s="15"/>
      <c r="AQ18" s="15" t="s">
        <v>16</v>
      </c>
      <c r="AR18" s="15"/>
      <c r="AS18" s="15"/>
      <c r="AT18" s="15"/>
      <c r="AU18" s="15"/>
      <c r="AV18" s="15"/>
      <c r="AW18" s="15"/>
      <c r="AX18" s="15" t="s">
        <v>16</v>
      </c>
      <c r="AY18" s="15"/>
      <c r="AZ18" s="15"/>
      <c r="BA18" s="15"/>
      <c r="BB18" s="15"/>
      <c r="BC18" s="15"/>
      <c r="BD18" s="15"/>
    </row>
    <row r="19" spans="1:56" ht="90.6" customHeight="1" thickBot="1" x14ac:dyDescent="0.25">
      <c r="A19" s="3" t="s">
        <v>3</v>
      </c>
      <c r="B19" s="3"/>
      <c r="C19" s="3" t="str">
        <f>C8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19" s="3"/>
      <c r="E19" s="3"/>
      <c r="F19" s="3"/>
      <c r="G19" s="3"/>
      <c r="H19" s="3" t="s">
        <v>3</v>
      </c>
      <c r="I19" s="3"/>
      <c r="J19" s="3" t="str">
        <f>J8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19" s="3"/>
      <c r="L19" s="3"/>
      <c r="M19" s="3"/>
      <c r="N19" s="3"/>
      <c r="O19" s="3" t="s">
        <v>3</v>
      </c>
      <c r="P19" s="3"/>
      <c r="Q19" s="3" t="str">
        <f>Q8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19" s="3"/>
      <c r="S19" s="3"/>
      <c r="T19" s="3"/>
      <c r="U19" s="3"/>
      <c r="V19" s="3" t="s">
        <v>3</v>
      </c>
      <c r="W19" s="3"/>
      <c r="X19" s="3" t="str">
        <f>X8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19" s="3"/>
      <c r="Z19" s="3"/>
      <c r="AA19" s="3"/>
      <c r="AB19" s="3"/>
      <c r="AC19" s="3" t="s">
        <v>3</v>
      </c>
      <c r="AD19" s="3"/>
      <c r="AE19" s="3" t="str">
        <f>AE8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19" s="3"/>
      <c r="AG19" s="3"/>
      <c r="AH19" s="3"/>
      <c r="AI19" s="3"/>
      <c r="AJ19" s="3" t="s">
        <v>3</v>
      </c>
      <c r="AK19" s="3"/>
      <c r="AL19" s="3" t="str">
        <f>AL8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19" s="3"/>
      <c r="AN19" s="3"/>
      <c r="AO19" s="3"/>
      <c r="AP19" s="3"/>
      <c r="AQ19" s="3" t="s">
        <v>3</v>
      </c>
      <c r="AR19" s="3"/>
      <c r="AS19" s="3" t="str">
        <f>AS8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19" s="3"/>
      <c r="AU19" s="3"/>
      <c r="AV19" s="3"/>
      <c r="AW19" s="3"/>
      <c r="AX19" s="3" t="s">
        <v>3</v>
      </c>
      <c r="AY19" s="3"/>
      <c r="AZ19" s="3" t="str">
        <f>AZ8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19" s="3"/>
      <c r="BB19" s="3"/>
      <c r="BC19" s="3"/>
      <c r="BD19" s="3"/>
    </row>
    <row r="20" spans="1:56" ht="27" customHeight="1" thickBot="1" x14ac:dyDescent="0.25">
      <c r="A20" s="3" t="s">
        <v>17</v>
      </c>
      <c r="B20" s="3"/>
      <c r="C20" s="3"/>
      <c r="D20" s="16">
        <f>A11</f>
        <v>1.8</v>
      </c>
      <c r="H20" s="3" t="s">
        <v>17</v>
      </c>
      <c r="I20" s="3"/>
      <c r="J20" s="3"/>
      <c r="K20" s="16">
        <f>H11</f>
        <v>0</v>
      </c>
      <c r="O20" s="3" t="s">
        <v>17</v>
      </c>
      <c r="P20" s="3"/>
      <c r="Q20" s="3"/>
      <c r="R20" s="16">
        <f>O11</f>
        <v>0</v>
      </c>
      <c r="V20" s="3" t="s">
        <v>17</v>
      </c>
      <c r="W20" s="3"/>
      <c r="X20" s="3"/>
      <c r="Y20" s="16">
        <f>V11</f>
        <v>0</v>
      </c>
      <c r="AC20" s="3" t="s">
        <v>17</v>
      </c>
      <c r="AD20" s="3"/>
      <c r="AE20" s="3"/>
      <c r="AF20" s="16">
        <f>AC11</f>
        <v>0</v>
      </c>
      <c r="AJ20" s="3" t="s">
        <v>17</v>
      </c>
      <c r="AK20" s="3"/>
      <c r="AL20" s="3"/>
      <c r="AM20" s="16">
        <f>AJ11</f>
        <v>0</v>
      </c>
      <c r="AQ20" s="3" t="s">
        <v>17</v>
      </c>
      <c r="AR20" s="3"/>
      <c r="AS20" s="3"/>
      <c r="AT20" s="16">
        <f>AQ11</f>
        <v>0</v>
      </c>
      <c r="AX20" s="3" t="s">
        <v>17</v>
      </c>
      <c r="AY20" s="3"/>
      <c r="AZ20" s="3"/>
      <c r="BA20" s="16">
        <f>AX11</f>
        <v>0</v>
      </c>
    </row>
    <row r="21" spans="1:56" ht="27" customHeight="1" thickBot="1" x14ac:dyDescent="0.25">
      <c r="A21" s="3" t="s">
        <v>18</v>
      </c>
      <c r="B21" s="3"/>
      <c r="C21" s="3"/>
      <c r="D21" s="16">
        <v>0</v>
      </c>
      <c r="H21" s="3" t="s">
        <v>18</v>
      </c>
      <c r="I21" s="3"/>
      <c r="J21" s="3"/>
      <c r="K21" s="16">
        <v>0</v>
      </c>
      <c r="O21" s="3" t="s">
        <v>18</v>
      </c>
      <c r="P21" s="3"/>
      <c r="Q21" s="3"/>
      <c r="R21" s="16">
        <v>0</v>
      </c>
      <c r="V21" s="3" t="s">
        <v>18</v>
      </c>
      <c r="W21" s="3"/>
      <c r="X21" s="3"/>
      <c r="Y21" s="16">
        <v>0</v>
      </c>
      <c r="AC21" s="3" t="s">
        <v>18</v>
      </c>
      <c r="AD21" s="3"/>
      <c r="AE21" s="3"/>
      <c r="AF21" s="16">
        <v>0</v>
      </c>
      <c r="AJ21" s="3" t="s">
        <v>18</v>
      </c>
      <c r="AK21" s="3"/>
      <c r="AL21" s="3"/>
      <c r="AM21" s="17">
        <v>0.9</v>
      </c>
      <c r="AQ21" s="3" t="s">
        <v>18</v>
      </c>
      <c r="AR21" s="3"/>
      <c r="AS21" s="3"/>
      <c r="AT21" s="16">
        <v>0</v>
      </c>
      <c r="AX21" s="3" t="s">
        <v>18</v>
      </c>
      <c r="AY21" s="3"/>
      <c r="AZ21" s="3"/>
      <c r="BA21" s="16">
        <f>AX14</f>
        <v>0</v>
      </c>
    </row>
    <row r="22" spans="1:56" ht="29.45" customHeight="1" x14ac:dyDescent="0.2">
      <c r="A22" s="18">
        <v>2019</v>
      </c>
      <c r="B22" s="19" t="str">
        <f>"ДОРОЖНАЯ КАРТА НА "&amp;A22&amp;" ГОД"</f>
        <v>ДОРОЖНАЯ КАРТА НА 2019 ГОД</v>
      </c>
      <c r="C22" s="19"/>
      <c r="D22" s="19"/>
      <c r="E22" s="19"/>
      <c r="F22" s="19"/>
      <c r="G22" s="19"/>
      <c r="H22" s="18">
        <v>2019</v>
      </c>
      <c r="I22" s="19" t="str">
        <f>"ДОРОЖНАЯ КАРТА НА "&amp;H22&amp;" ГОД"</f>
        <v>ДОРОЖНАЯ КАРТА НА 2019 ГОД</v>
      </c>
      <c r="J22" s="19"/>
      <c r="K22" s="19"/>
      <c r="L22" s="19"/>
      <c r="M22" s="19"/>
      <c r="N22" s="19"/>
      <c r="O22" s="18">
        <v>2019</v>
      </c>
      <c r="P22" s="19" t="str">
        <f>"ДОРОЖНАЯ КАРТА НА "&amp;O22&amp;" ГОД"</f>
        <v>ДОРОЖНАЯ КАРТА НА 2019 ГОД</v>
      </c>
      <c r="Q22" s="19"/>
      <c r="R22" s="19"/>
      <c r="S22" s="19"/>
      <c r="T22" s="19"/>
      <c r="U22" s="19"/>
      <c r="V22" s="18">
        <v>2019</v>
      </c>
      <c r="W22" s="19" t="str">
        <f>"ДОРОЖНАЯ КАРТА НА "&amp;V22&amp;" ГОД"</f>
        <v>ДОРОЖНАЯ КАРТА НА 2019 ГОД</v>
      </c>
      <c r="X22" s="19"/>
      <c r="Y22" s="19"/>
      <c r="Z22" s="19"/>
      <c r="AA22" s="19"/>
      <c r="AB22" s="19"/>
      <c r="AC22" s="18">
        <v>2019</v>
      </c>
      <c r="AD22" s="19" t="str">
        <f>"ДОРОЖНАЯ КАРТА НА "&amp;AC22&amp;" ГОД"</f>
        <v>ДОРОЖНАЯ КАРТА НА 2019 ГОД</v>
      </c>
      <c r="AE22" s="19"/>
      <c r="AF22" s="19"/>
      <c r="AG22" s="19"/>
      <c r="AH22" s="19"/>
      <c r="AI22" s="19"/>
      <c r="AJ22" s="18">
        <v>2019</v>
      </c>
      <c r="AK22" s="19" t="str">
        <f>"ДОРОЖНАЯ КАРТА НА "&amp;AJ22&amp;" ГОД"</f>
        <v>ДОРОЖНАЯ КАРТА НА 2019 ГОД</v>
      </c>
      <c r="AL22" s="19"/>
      <c r="AM22" s="19"/>
      <c r="AN22" s="19"/>
      <c r="AO22" s="19"/>
      <c r="AP22" s="19"/>
      <c r="AQ22" s="18">
        <v>2019</v>
      </c>
      <c r="AR22" s="19" t="str">
        <f>"ДОРОЖНАЯ КАРТА НА "&amp;AQ22&amp;" ГОД"</f>
        <v>ДОРОЖНАЯ КАРТА НА 2019 ГОД</v>
      </c>
      <c r="AS22" s="19"/>
      <c r="AT22" s="19"/>
      <c r="AU22" s="19"/>
      <c r="AV22" s="19"/>
      <c r="AW22" s="19"/>
      <c r="AX22" s="18">
        <v>2019</v>
      </c>
      <c r="AY22" s="19" t="str">
        <f>"ДОРОЖНАЯ КАРТА НА "&amp;AX22&amp;" ГОД"</f>
        <v>ДОРОЖНАЯ КАРТА НА 2019 ГОД</v>
      </c>
      <c r="AZ22" s="19"/>
      <c r="BA22" s="19"/>
      <c r="BB22" s="19"/>
      <c r="BC22" s="19"/>
      <c r="BD22" s="19"/>
    </row>
    <row r="23" spans="1:56" ht="24.6" customHeight="1" x14ac:dyDescent="0.2">
      <c r="A23" s="20" t="str">
        <f>"Мероприятия, влияющие на изменение показателя в "&amp;A22&amp;" году"</f>
        <v>Мероприятия, влияющие на изменение показателя в 2019 году</v>
      </c>
      <c r="B23" s="20"/>
      <c r="C23" s="20"/>
      <c r="D23" s="20"/>
      <c r="E23" s="20"/>
      <c r="F23" s="20"/>
      <c r="G23" s="20"/>
      <c r="H23" s="20" t="str">
        <f>"Мероприятия, влияющие на изменение показателя в "&amp;H22&amp;" году"</f>
        <v>Мероприятия, влияющие на изменение показателя в 2019 году</v>
      </c>
      <c r="I23" s="20"/>
      <c r="J23" s="20"/>
      <c r="K23" s="20"/>
      <c r="L23" s="20"/>
      <c r="M23" s="20"/>
      <c r="N23" s="20"/>
      <c r="O23" s="20" t="str">
        <f>"Мероприятия, влияющие на изменение показателя в "&amp;O22&amp;" году"</f>
        <v>Мероприятия, влияющие на изменение показателя в 2019 году</v>
      </c>
      <c r="P23" s="20"/>
      <c r="Q23" s="20"/>
      <c r="R23" s="20"/>
      <c r="S23" s="20"/>
      <c r="T23" s="20"/>
      <c r="U23" s="20"/>
      <c r="V23" s="20" t="str">
        <f>"Мероприятия, влияющие на изменение показателя в "&amp;V22&amp;" году"</f>
        <v>Мероприятия, влияющие на изменение показателя в 2019 году</v>
      </c>
      <c r="W23" s="20"/>
      <c r="X23" s="20"/>
      <c r="Y23" s="20"/>
      <c r="Z23" s="20"/>
      <c r="AA23" s="20"/>
      <c r="AB23" s="20"/>
      <c r="AC23" s="20" t="str">
        <f>"Мероприятия, влияющие на изменение показателя в "&amp;AC22&amp;" году"</f>
        <v>Мероприятия, влияющие на изменение показателя в 2019 году</v>
      </c>
      <c r="AD23" s="20"/>
      <c r="AE23" s="20"/>
      <c r="AF23" s="20"/>
      <c r="AG23" s="20"/>
      <c r="AH23" s="20"/>
      <c r="AI23" s="20"/>
      <c r="AJ23" s="20" t="str">
        <f>"Мероприятия, влияющие на изменение показателя в "&amp;AJ22&amp;" году"</f>
        <v>Мероприятия, влияющие на изменение показателя в 2019 году</v>
      </c>
      <c r="AK23" s="20"/>
      <c r="AL23" s="20"/>
      <c r="AM23" s="20"/>
      <c r="AN23" s="20"/>
      <c r="AO23" s="20"/>
      <c r="AP23" s="20"/>
      <c r="AQ23" s="20" t="str">
        <f>"Мероприятия, влияющие на изменение показателя в "&amp;AQ22&amp;" году"</f>
        <v>Мероприятия, влияющие на изменение показателя в 2019 году</v>
      </c>
      <c r="AR23" s="20"/>
      <c r="AS23" s="20"/>
      <c r="AT23" s="20"/>
      <c r="AU23" s="20"/>
      <c r="AV23" s="20"/>
      <c r="AW23" s="20"/>
      <c r="AX23" s="20" t="str">
        <f>"Мероприятия, влияющие на изменение показателя в "&amp;AX22&amp;" году"</f>
        <v>Мероприятия, влияющие на изменение показателя в 2019 году</v>
      </c>
      <c r="AY23" s="20"/>
      <c r="AZ23" s="20"/>
      <c r="BA23" s="20"/>
      <c r="BB23" s="20"/>
      <c r="BC23" s="20"/>
      <c r="BD23" s="20"/>
    </row>
    <row r="24" spans="1:56" ht="28.5" x14ac:dyDescent="0.2">
      <c r="A24" s="21" t="s">
        <v>19</v>
      </c>
      <c r="B24" s="21" t="s">
        <v>20</v>
      </c>
      <c r="C24" s="21" t="s">
        <v>21</v>
      </c>
      <c r="D24" s="21" t="s">
        <v>22</v>
      </c>
      <c r="E24" s="21" t="s">
        <v>23</v>
      </c>
      <c r="F24" s="21" t="s">
        <v>24</v>
      </c>
      <c r="G24" s="21" t="s">
        <v>25</v>
      </c>
      <c r="H24" s="21" t="s">
        <v>19</v>
      </c>
      <c r="I24" s="21" t="s">
        <v>20</v>
      </c>
      <c r="J24" s="21" t="s">
        <v>21</v>
      </c>
      <c r="K24" s="21" t="s">
        <v>22</v>
      </c>
      <c r="L24" s="21" t="s">
        <v>23</v>
      </c>
      <c r="M24" s="21" t="s">
        <v>24</v>
      </c>
      <c r="N24" s="21" t="s">
        <v>25</v>
      </c>
      <c r="O24" s="21" t="s">
        <v>19</v>
      </c>
      <c r="P24" s="21" t="s">
        <v>20</v>
      </c>
      <c r="Q24" s="21" t="s">
        <v>21</v>
      </c>
      <c r="R24" s="21" t="s">
        <v>22</v>
      </c>
      <c r="S24" s="21" t="s">
        <v>23</v>
      </c>
      <c r="T24" s="21" t="s">
        <v>24</v>
      </c>
      <c r="U24" s="21" t="s">
        <v>25</v>
      </c>
      <c r="V24" s="21" t="s">
        <v>19</v>
      </c>
      <c r="W24" s="21" t="s">
        <v>20</v>
      </c>
      <c r="X24" s="21" t="s">
        <v>21</v>
      </c>
      <c r="Y24" s="21" t="s">
        <v>22</v>
      </c>
      <c r="Z24" s="21" t="s">
        <v>23</v>
      </c>
      <c r="AA24" s="21" t="s">
        <v>24</v>
      </c>
      <c r="AB24" s="21" t="s">
        <v>25</v>
      </c>
      <c r="AC24" s="21" t="s">
        <v>19</v>
      </c>
      <c r="AD24" s="21" t="s">
        <v>20</v>
      </c>
      <c r="AE24" s="21" t="s">
        <v>21</v>
      </c>
      <c r="AF24" s="21" t="s">
        <v>22</v>
      </c>
      <c r="AG24" s="21" t="s">
        <v>23</v>
      </c>
      <c r="AH24" s="21" t="s">
        <v>24</v>
      </c>
      <c r="AI24" s="21" t="s">
        <v>25</v>
      </c>
      <c r="AJ24" s="21" t="s">
        <v>19</v>
      </c>
      <c r="AK24" s="21" t="s">
        <v>20</v>
      </c>
      <c r="AL24" s="21" t="s">
        <v>21</v>
      </c>
      <c r="AM24" s="21" t="s">
        <v>22</v>
      </c>
      <c r="AN24" s="21" t="s">
        <v>23</v>
      </c>
      <c r="AO24" s="21" t="s">
        <v>24</v>
      </c>
      <c r="AP24" s="21" t="s">
        <v>25</v>
      </c>
      <c r="AQ24" s="21" t="s">
        <v>19</v>
      </c>
      <c r="AR24" s="21" t="s">
        <v>20</v>
      </c>
      <c r="AS24" s="21" t="s">
        <v>21</v>
      </c>
      <c r="AT24" s="21" t="s">
        <v>22</v>
      </c>
      <c r="AU24" s="21" t="s">
        <v>23</v>
      </c>
      <c r="AV24" s="21" t="s">
        <v>24</v>
      </c>
      <c r="AW24" s="21" t="s">
        <v>25</v>
      </c>
      <c r="AX24" s="21" t="s">
        <v>19</v>
      </c>
      <c r="AY24" s="21" t="s">
        <v>20</v>
      </c>
      <c r="AZ24" s="21" t="s">
        <v>21</v>
      </c>
      <c r="BA24" s="21" t="s">
        <v>22</v>
      </c>
      <c r="BB24" s="21" t="s">
        <v>23</v>
      </c>
      <c r="BC24" s="21" t="s">
        <v>24</v>
      </c>
      <c r="BD24" s="21" t="s">
        <v>25</v>
      </c>
    </row>
    <row r="25" spans="1:56" ht="120" x14ac:dyDescent="0.2">
      <c r="A25" s="22"/>
      <c r="B25" s="22"/>
      <c r="C25" s="23"/>
      <c r="D25" s="23"/>
      <c r="E25" s="23"/>
      <c r="F25" s="23"/>
      <c r="G25" s="24"/>
      <c r="H25" s="22">
        <v>43740</v>
      </c>
      <c r="I25" s="22">
        <v>43784</v>
      </c>
      <c r="J25" s="23" t="s">
        <v>26</v>
      </c>
      <c r="K25" s="23" t="s">
        <v>27</v>
      </c>
      <c r="L25" s="23" t="s">
        <v>28</v>
      </c>
      <c r="M25" s="23">
        <v>83913821316</v>
      </c>
      <c r="N25" s="24" t="s">
        <v>29</v>
      </c>
      <c r="O25" s="22">
        <v>43759</v>
      </c>
      <c r="P25" s="22">
        <v>43830</v>
      </c>
      <c r="Q25" s="23" t="s">
        <v>30</v>
      </c>
      <c r="R25" s="23" t="s">
        <v>27</v>
      </c>
      <c r="S25" s="23" t="s">
        <v>31</v>
      </c>
      <c r="T25" s="23">
        <v>83913821316</v>
      </c>
      <c r="U25" s="24" t="s">
        <v>29</v>
      </c>
      <c r="V25" s="22"/>
      <c r="W25" s="22"/>
      <c r="X25" s="23"/>
      <c r="Y25" s="23"/>
      <c r="Z25" s="23"/>
      <c r="AA25" s="23"/>
      <c r="AB25" s="24"/>
      <c r="AC25" s="22">
        <v>43729</v>
      </c>
      <c r="AD25" s="22">
        <v>43830</v>
      </c>
      <c r="AE25" s="23" t="s">
        <v>32</v>
      </c>
      <c r="AF25" s="23" t="s">
        <v>27</v>
      </c>
      <c r="AG25" s="23" t="s">
        <v>31</v>
      </c>
      <c r="AH25" s="23">
        <v>83913821316</v>
      </c>
      <c r="AI25" s="24" t="s">
        <v>29</v>
      </c>
      <c r="AJ25" s="22"/>
      <c r="AK25" s="22"/>
      <c r="AL25" s="23"/>
      <c r="AM25" s="23"/>
      <c r="AN25" s="23"/>
      <c r="AO25" s="23"/>
      <c r="AP25" s="24"/>
      <c r="AQ25" s="22"/>
      <c r="AR25" s="22"/>
      <c r="AS25" s="23"/>
      <c r="AT25" s="23"/>
      <c r="AU25" s="23"/>
      <c r="AV25" s="23"/>
      <c r="AW25" s="24"/>
      <c r="AX25" s="22"/>
      <c r="AY25" s="22"/>
      <c r="AZ25" s="23"/>
      <c r="BA25" s="23"/>
      <c r="BB25" s="23"/>
      <c r="BC25" s="23"/>
      <c r="BD25" s="24"/>
    </row>
    <row r="26" spans="1:56" ht="150" x14ac:dyDescent="0.2">
      <c r="A26" s="22"/>
      <c r="B26" s="22"/>
      <c r="C26" s="23"/>
      <c r="D26" s="23"/>
      <c r="E26" s="23"/>
      <c r="F26" s="23"/>
      <c r="G26" s="23"/>
      <c r="H26" s="22"/>
      <c r="I26" s="22"/>
      <c r="J26" s="23"/>
      <c r="K26" s="23"/>
      <c r="L26" s="23"/>
      <c r="M26" s="23"/>
      <c r="N26" s="24"/>
      <c r="O26" s="22">
        <v>43467</v>
      </c>
      <c r="P26" s="22">
        <v>43830</v>
      </c>
      <c r="Q26" s="25" t="s">
        <v>33</v>
      </c>
      <c r="R26" s="23" t="s">
        <v>27</v>
      </c>
      <c r="S26" s="23" t="s">
        <v>31</v>
      </c>
      <c r="T26" s="23">
        <v>83913821316</v>
      </c>
      <c r="U26" s="24" t="s">
        <v>29</v>
      </c>
      <c r="V26" s="22"/>
      <c r="W26" s="22"/>
      <c r="X26" s="23"/>
      <c r="Y26" s="23"/>
      <c r="Z26" s="23"/>
      <c r="AA26" s="23"/>
      <c r="AB26" s="23"/>
      <c r="AC26" s="22"/>
      <c r="AD26" s="22"/>
      <c r="AE26" s="23"/>
      <c r="AF26" s="23"/>
      <c r="AG26" s="23"/>
      <c r="AH26" s="23"/>
      <c r="AI26" s="23"/>
      <c r="AJ26" s="22"/>
      <c r="AK26" s="22"/>
      <c r="AL26" s="23"/>
      <c r="AM26" s="23"/>
      <c r="AN26" s="23"/>
      <c r="AO26" s="23"/>
      <c r="AP26" s="23"/>
      <c r="AQ26" s="22"/>
      <c r="AR26" s="22"/>
      <c r="AS26" s="23"/>
      <c r="AT26" s="23"/>
      <c r="AU26" s="23"/>
      <c r="AV26" s="23"/>
      <c r="AW26" s="23"/>
      <c r="AX26" s="22"/>
      <c r="AY26" s="22"/>
      <c r="AZ26" s="23"/>
      <c r="BA26" s="23"/>
      <c r="BB26" s="23"/>
      <c r="BC26" s="23"/>
      <c r="BD26" s="23"/>
    </row>
    <row r="27" spans="1:56" x14ac:dyDescent="0.2">
      <c r="A27" s="26"/>
      <c r="B27" s="26"/>
      <c r="C27" s="21"/>
      <c r="D27" s="21"/>
      <c r="E27" s="21"/>
      <c r="F27" s="21"/>
      <c r="G27" s="21"/>
      <c r="H27" s="26"/>
      <c r="I27" s="26"/>
      <c r="J27" s="21"/>
      <c r="K27" s="21"/>
      <c r="L27" s="21"/>
      <c r="M27" s="21"/>
      <c r="N27" s="21"/>
      <c r="O27" s="26"/>
      <c r="P27" s="26"/>
      <c r="Q27" s="21"/>
      <c r="R27" s="21"/>
      <c r="S27" s="21"/>
      <c r="T27" s="21"/>
      <c r="U27" s="21"/>
      <c r="V27" s="26"/>
      <c r="W27" s="26"/>
      <c r="X27" s="21"/>
      <c r="Y27" s="21"/>
      <c r="Z27" s="21"/>
      <c r="AA27" s="21"/>
      <c r="AB27" s="21"/>
      <c r="AC27" s="26"/>
      <c r="AD27" s="26"/>
      <c r="AE27" s="21"/>
      <c r="AF27" s="21"/>
      <c r="AG27" s="21"/>
      <c r="AH27" s="21"/>
      <c r="AI27" s="21"/>
      <c r="AJ27" s="26"/>
      <c r="AK27" s="26"/>
      <c r="AL27" s="21"/>
      <c r="AM27" s="21"/>
      <c r="AN27" s="21"/>
      <c r="AO27" s="21"/>
      <c r="AP27" s="21"/>
      <c r="AQ27" s="26"/>
      <c r="AR27" s="26"/>
      <c r="AS27" s="21"/>
      <c r="AT27" s="21"/>
      <c r="AU27" s="21"/>
      <c r="AV27" s="21"/>
      <c r="AW27" s="21"/>
      <c r="AX27" s="26"/>
      <c r="AY27" s="26"/>
      <c r="AZ27" s="21"/>
      <c r="BA27" s="21"/>
      <c r="BB27" s="21"/>
      <c r="BC27" s="21"/>
      <c r="BD27" s="21"/>
    </row>
    <row r="28" spans="1:56" ht="90.6" customHeight="1" thickBot="1" x14ac:dyDescent="0.25">
      <c r="A28" s="3" t="s">
        <v>3</v>
      </c>
      <c r="B28" s="3"/>
      <c r="C28" s="3" t="str">
        <f>C19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28" s="3"/>
      <c r="E28" s="3"/>
      <c r="F28" s="3"/>
      <c r="G28" s="3"/>
      <c r="H28" s="3" t="s">
        <v>3</v>
      </c>
      <c r="I28" s="3"/>
      <c r="J28" s="3" t="str">
        <f>J19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28" s="3"/>
      <c r="L28" s="3"/>
      <c r="M28" s="3"/>
      <c r="N28" s="3"/>
      <c r="O28" s="3" t="s">
        <v>3</v>
      </c>
      <c r="P28" s="3"/>
      <c r="Q28" s="3" t="str">
        <f>Q19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28" s="3"/>
      <c r="S28" s="3"/>
      <c r="T28" s="3"/>
      <c r="U28" s="3"/>
      <c r="V28" s="3" t="s">
        <v>3</v>
      </c>
      <c r="W28" s="3"/>
      <c r="X28" s="3" t="str">
        <f>X19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28" s="3"/>
      <c r="Z28" s="3"/>
      <c r="AA28" s="3"/>
      <c r="AB28" s="3"/>
      <c r="AC28" s="3" t="s">
        <v>3</v>
      </c>
      <c r="AD28" s="3"/>
      <c r="AE28" s="3" t="str">
        <f>AE19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28" s="3"/>
      <c r="AG28" s="3"/>
      <c r="AH28" s="3"/>
      <c r="AI28" s="3"/>
      <c r="AJ28" s="3" t="s">
        <v>3</v>
      </c>
      <c r="AK28" s="3"/>
      <c r="AL28" s="3" t="str">
        <f>AL19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28" s="3"/>
      <c r="AN28" s="3"/>
      <c r="AO28" s="3"/>
      <c r="AP28" s="3"/>
      <c r="AQ28" s="3" t="s">
        <v>3</v>
      </c>
      <c r="AR28" s="3"/>
      <c r="AS28" s="3" t="str">
        <f>AS19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28" s="3"/>
      <c r="AU28" s="3"/>
      <c r="AV28" s="3"/>
      <c r="AW28" s="3"/>
      <c r="AX28" s="3" t="s">
        <v>3</v>
      </c>
      <c r="AY28" s="3"/>
      <c r="AZ28" s="3" t="str">
        <f>AZ19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28" s="3"/>
      <c r="BB28" s="3"/>
      <c r="BC28" s="3"/>
      <c r="BD28" s="3"/>
    </row>
    <row r="29" spans="1:56" ht="27" customHeight="1" thickBot="1" x14ac:dyDescent="0.25">
      <c r="A29" s="3" t="str">
        <f>"Значение регионального проекта на конец "&amp;A22&amp;" года (справочно)"</f>
        <v>Значение регионального проекта на конец 2019 года (справочно)</v>
      </c>
      <c r="B29" s="3"/>
      <c r="C29" s="3"/>
      <c r="D29" s="16">
        <f>B11</f>
        <v>2</v>
      </c>
      <c r="H29" s="3" t="str">
        <f>"Значение регионального проекта на конец "&amp;H22&amp;" года (справочно)"</f>
        <v>Значение регионального проекта на конец 2019 года (справочно)</v>
      </c>
      <c r="I29" s="3"/>
      <c r="J29" s="3"/>
      <c r="K29" s="16">
        <f>I11</f>
        <v>0</v>
      </c>
      <c r="O29" s="3" t="str">
        <f>"Значение регионального проекта на конец "&amp;O22&amp;" года (справочно)"</f>
        <v>Значение регионального проекта на конец 2019 года (справочно)</v>
      </c>
      <c r="P29" s="3"/>
      <c r="Q29" s="3"/>
      <c r="R29" s="16">
        <f>P11</f>
        <v>0</v>
      </c>
      <c r="V29" s="3" t="str">
        <f>"Значение регионального проекта на конец "&amp;V22&amp;" года (справочно)"</f>
        <v>Значение регионального проекта на конец 2019 года (справочно)</v>
      </c>
      <c r="W29" s="3"/>
      <c r="X29" s="3"/>
      <c r="Y29" s="16">
        <f>W11</f>
        <v>0</v>
      </c>
      <c r="AC29" s="3" t="str">
        <f>"Значение регионального проекта на конец "&amp;AC22&amp;" года (справочно)"</f>
        <v>Значение регионального проекта на конец 2019 года (справочно)</v>
      </c>
      <c r="AD29" s="3"/>
      <c r="AE29" s="3"/>
      <c r="AF29" s="16">
        <f>AD11</f>
        <v>0</v>
      </c>
      <c r="AJ29" s="3" t="str">
        <f>"Значение регионального проекта на конец "&amp;AJ22&amp;" года (справочно)"</f>
        <v>Значение регионального проекта на конец 2019 года (справочно)</v>
      </c>
      <c r="AK29" s="3"/>
      <c r="AL29" s="3"/>
      <c r="AM29" s="16">
        <f>AK11</f>
        <v>10</v>
      </c>
      <c r="AQ29" s="3" t="str">
        <f>"Значение регионального проекта на конец "&amp;AQ22&amp;" года (справочно)"</f>
        <v>Значение регионального проекта на конец 2019 года (справочно)</v>
      </c>
      <c r="AR29" s="3"/>
      <c r="AS29" s="3"/>
      <c r="AT29" s="16">
        <f>AR11</f>
        <v>0</v>
      </c>
      <c r="AX29" s="3" t="str">
        <f>"Значение регионального проекта на конец "&amp;AX22&amp;" года (справочно)"</f>
        <v>Значение регионального проекта на конец 2019 года (справочно)</v>
      </c>
      <c r="AY29" s="3"/>
      <c r="AZ29" s="3"/>
      <c r="BA29" s="16">
        <f>AY11</f>
        <v>0</v>
      </c>
    </row>
    <row r="30" spans="1:56" ht="27" customHeight="1" thickBot="1" x14ac:dyDescent="0.25">
      <c r="A30" s="3" t="str">
        <f>"Значение по муниципалитету на конец "&amp;A22&amp;" года"</f>
        <v>Значение по муниципалитету на конец 2019 года</v>
      </c>
      <c r="B30" s="3"/>
      <c r="C30" s="3"/>
      <c r="D30" s="16">
        <f>B14</f>
        <v>2</v>
      </c>
      <c r="H30" s="3" t="str">
        <f>"Значение по муниципалитету на конец "&amp;H22&amp;" года"</f>
        <v>Значение по муниципалитету на конец 2019 года</v>
      </c>
      <c r="I30" s="3"/>
      <c r="J30" s="3"/>
      <c r="K30" s="16">
        <f>I14</f>
        <v>0</v>
      </c>
      <c r="O30" s="3" t="str">
        <f>"Значение по муниципалитету на конец "&amp;O22&amp;" года"</f>
        <v>Значение по муниципалитету на конец 2019 года</v>
      </c>
      <c r="P30" s="3"/>
      <c r="Q30" s="3"/>
      <c r="R30" s="16">
        <f>P14</f>
        <v>0</v>
      </c>
      <c r="V30" s="3" t="str">
        <f>"Значение по муниципалитету на конец "&amp;V22&amp;" года"</f>
        <v>Значение по муниципалитету на конец 2019 года</v>
      </c>
      <c r="W30" s="3"/>
      <c r="X30" s="3"/>
      <c r="Y30" s="16" t="str">
        <f>W14</f>
        <v>???</v>
      </c>
      <c r="AC30" s="3" t="str">
        <f>"Значение по муниципалитету на конец "&amp;AC22&amp;" года"</f>
        <v>Значение по муниципалитету на конец 2019 года</v>
      </c>
      <c r="AD30" s="3"/>
      <c r="AE30" s="3"/>
      <c r="AF30" s="16">
        <f>AD14</f>
        <v>0</v>
      </c>
      <c r="AJ30" s="3" t="str">
        <f>"Значение по муниципалитету на конец "&amp;AJ22&amp;" года"</f>
        <v>Значение по муниципалитету на конец 2019 года</v>
      </c>
      <c r="AK30" s="3"/>
      <c r="AL30" s="3"/>
      <c r="AM30" s="16" t="str">
        <f>AK14</f>
        <v>???</v>
      </c>
      <c r="AQ30" s="3" t="str">
        <f>"Значение по муниципалитету на конец "&amp;AQ22&amp;" года"</f>
        <v>Значение по муниципалитету на конец 2019 года</v>
      </c>
      <c r="AR30" s="3"/>
      <c r="AS30" s="3"/>
      <c r="AT30" s="16">
        <f>AR14</f>
        <v>0</v>
      </c>
      <c r="AX30" s="3" t="str">
        <f>"Значение по муниципалитету на конец "&amp;AX22&amp;" года"</f>
        <v>Значение по муниципалитету на конец 2019 года</v>
      </c>
      <c r="AY30" s="3"/>
      <c r="AZ30" s="3"/>
      <c r="BA30" s="16">
        <f>AY14</f>
        <v>0</v>
      </c>
    </row>
    <row r="31" spans="1:56" ht="29.45" customHeight="1" x14ac:dyDescent="0.2">
      <c r="A31" s="18">
        <v>2020</v>
      </c>
      <c r="B31" s="19" t="str">
        <f>"ДОРОЖНАЯ КАРТА НА "&amp;A31&amp;" ГОД"</f>
        <v>ДОРОЖНАЯ КАРТА НА 2020 ГОД</v>
      </c>
      <c r="C31" s="19"/>
      <c r="D31" s="19"/>
      <c r="E31" s="19"/>
      <c r="F31" s="19"/>
      <c r="G31" s="19"/>
      <c r="H31" s="18">
        <v>2020</v>
      </c>
      <c r="I31" s="19" t="str">
        <f>"ДОРОЖНАЯ КАРТА НА "&amp;H31&amp;" ГОД"</f>
        <v>ДОРОЖНАЯ КАРТА НА 2020 ГОД</v>
      </c>
      <c r="J31" s="19"/>
      <c r="K31" s="19"/>
      <c r="L31" s="19"/>
      <c r="M31" s="19"/>
      <c r="N31" s="19"/>
      <c r="O31" s="18">
        <v>2020</v>
      </c>
      <c r="P31" s="19" t="str">
        <f>"ДОРОЖНАЯ КАРТА НА "&amp;O31&amp;" ГОД"</f>
        <v>ДОРОЖНАЯ КАРТА НА 2020 ГОД</v>
      </c>
      <c r="Q31" s="19"/>
      <c r="R31" s="19"/>
      <c r="S31" s="19"/>
      <c r="T31" s="19"/>
      <c r="U31" s="19"/>
      <c r="V31" s="18">
        <v>2020</v>
      </c>
      <c r="W31" s="19" t="str">
        <f>"ДОРОЖНАЯ КАРТА НА "&amp;V31&amp;" ГОД"</f>
        <v>ДОРОЖНАЯ КАРТА НА 2020 ГОД</v>
      </c>
      <c r="X31" s="19"/>
      <c r="Y31" s="19"/>
      <c r="Z31" s="19"/>
      <c r="AA31" s="19"/>
      <c r="AB31" s="19"/>
      <c r="AC31" s="18">
        <v>2020</v>
      </c>
      <c r="AD31" s="19" t="str">
        <f>"ДОРОЖНАЯ КАРТА НА "&amp;AC31&amp;" ГОД"</f>
        <v>ДОРОЖНАЯ КАРТА НА 2020 ГОД</v>
      </c>
      <c r="AE31" s="19"/>
      <c r="AF31" s="19"/>
      <c r="AG31" s="19"/>
      <c r="AH31" s="19"/>
      <c r="AI31" s="19"/>
      <c r="AJ31" s="18">
        <v>2020</v>
      </c>
      <c r="AK31" s="19" t="str">
        <f>"ДОРОЖНАЯ КАРТА НА "&amp;AJ31&amp;" ГОД"</f>
        <v>ДОРОЖНАЯ КАРТА НА 2020 ГОД</v>
      </c>
      <c r="AL31" s="19"/>
      <c r="AM31" s="19"/>
      <c r="AN31" s="19"/>
      <c r="AO31" s="19"/>
      <c r="AP31" s="19"/>
      <c r="AQ31" s="18">
        <v>2020</v>
      </c>
      <c r="AR31" s="19" t="str">
        <f>"ДОРОЖНАЯ КАРТА НА "&amp;AQ31&amp;" ГОД"</f>
        <v>ДОРОЖНАЯ КАРТА НА 2020 ГОД</v>
      </c>
      <c r="AS31" s="19"/>
      <c r="AT31" s="19"/>
      <c r="AU31" s="19"/>
      <c r="AV31" s="19"/>
      <c r="AW31" s="19"/>
      <c r="AX31" s="18">
        <v>2020</v>
      </c>
      <c r="AY31" s="19" t="str">
        <f>"ДОРОЖНАЯ КАРТА НА "&amp;AX31&amp;" ГОД"</f>
        <v>ДОРОЖНАЯ КАРТА НА 2020 ГОД</v>
      </c>
      <c r="AZ31" s="19"/>
      <c r="BA31" s="19"/>
      <c r="BB31" s="19"/>
      <c r="BC31" s="19"/>
      <c r="BD31" s="19"/>
    </row>
    <row r="32" spans="1:56" ht="24.6" customHeight="1" x14ac:dyDescent="0.2">
      <c r="A32" s="20" t="str">
        <f>"Мероприятия, влияющие на изменение показателя в "&amp;A31&amp;" году"</f>
        <v>Мероприятия, влияющие на изменение показателя в 2020 году</v>
      </c>
      <c r="B32" s="20"/>
      <c r="C32" s="20"/>
      <c r="D32" s="20"/>
      <c r="E32" s="20"/>
      <c r="F32" s="20"/>
      <c r="G32" s="20"/>
      <c r="H32" s="20" t="str">
        <f>"Мероприятия, влияющие на изменение показателя в "&amp;H31&amp;" году"</f>
        <v>Мероприятия, влияющие на изменение показателя в 2020 году</v>
      </c>
      <c r="I32" s="20"/>
      <c r="J32" s="20"/>
      <c r="K32" s="20"/>
      <c r="L32" s="20"/>
      <c r="M32" s="20"/>
      <c r="N32" s="20"/>
      <c r="O32" s="20" t="str">
        <f>"Мероприятия, влияющие на изменение показателя в "&amp;O31&amp;" году"</f>
        <v>Мероприятия, влияющие на изменение показателя в 2020 году</v>
      </c>
      <c r="P32" s="20"/>
      <c r="Q32" s="20"/>
      <c r="R32" s="20"/>
      <c r="S32" s="20"/>
      <c r="T32" s="20"/>
      <c r="U32" s="20"/>
      <c r="V32" s="20" t="str">
        <f>"Мероприятия, влияющие на изменение показателя в "&amp;V31&amp;" году"</f>
        <v>Мероприятия, влияющие на изменение показателя в 2020 году</v>
      </c>
      <c r="W32" s="20"/>
      <c r="X32" s="20"/>
      <c r="Y32" s="20"/>
      <c r="Z32" s="20"/>
      <c r="AA32" s="20"/>
      <c r="AB32" s="20"/>
      <c r="AC32" s="20" t="str">
        <f>"Мероприятия, влияющие на изменение показателя в "&amp;AC31&amp;" году"</f>
        <v>Мероприятия, влияющие на изменение показателя в 2020 году</v>
      </c>
      <c r="AD32" s="20"/>
      <c r="AE32" s="20"/>
      <c r="AF32" s="20"/>
      <c r="AG32" s="20"/>
      <c r="AH32" s="20"/>
      <c r="AI32" s="20"/>
      <c r="AJ32" s="20" t="str">
        <f>"Мероприятия, влияющие на изменение показателя в "&amp;AJ31&amp;" году"</f>
        <v>Мероприятия, влияющие на изменение показателя в 2020 году</v>
      </c>
      <c r="AK32" s="20"/>
      <c r="AL32" s="20"/>
      <c r="AM32" s="20"/>
      <c r="AN32" s="20"/>
      <c r="AO32" s="20"/>
      <c r="AP32" s="20"/>
      <c r="AQ32" s="20" t="str">
        <f>"Мероприятия, влияющие на изменение показателя в "&amp;AQ31&amp;" году"</f>
        <v>Мероприятия, влияющие на изменение показателя в 2020 году</v>
      </c>
      <c r="AR32" s="20"/>
      <c r="AS32" s="20"/>
      <c r="AT32" s="20"/>
      <c r="AU32" s="20"/>
      <c r="AV32" s="20"/>
      <c r="AW32" s="20"/>
      <c r="AX32" s="20" t="str">
        <f>"Мероприятия, влияющие на изменение показателя в "&amp;AX31&amp;" году"</f>
        <v>Мероприятия, влияющие на изменение показателя в 2020 году</v>
      </c>
      <c r="AY32" s="20"/>
      <c r="AZ32" s="20"/>
      <c r="BA32" s="20"/>
      <c r="BB32" s="20"/>
      <c r="BC32" s="20"/>
      <c r="BD32" s="20"/>
    </row>
    <row r="33" spans="1:56" ht="28.5" x14ac:dyDescent="0.2">
      <c r="A33" s="21" t="s">
        <v>19</v>
      </c>
      <c r="B33" s="21" t="s">
        <v>20</v>
      </c>
      <c r="C33" s="21" t="s">
        <v>21</v>
      </c>
      <c r="D33" s="21" t="s">
        <v>22</v>
      </c>
      <c r="E33" s="21" t="s">
        <v>23</v>
      </c>
      <c r="F33" s="21" t="s">
        <v>24</v>
      </c>
      <c r="G33" s="21" t="s">
        <v>25</v>
      </c>
      <c r="H33" s="21" t="s">
        <v>19</v>
      </c>
      <c r="I33" s="21" t="s">
        <v>20</v>
      </c>
      <c r="J33" s="21" t="s">
        <v>21</v>
      </c>
      <c r="K33" s="21" t="s">
        <v>22</v>
      </c>
      <c r="L33" s="21" t="s">
        <v>23</v>
      </c>
      <c r="M33" s="21" t="s">
        <v>24</v>
      </c>
      <c r="N33" s="21" t="s">
        <v>25</v>
      </c>
      <c r="O33" s="21" t="s">
        <v>19</v>
      </c>
      <c r="P33" s="21" t="s">
        <v>20</v>
      </c>
      <c r="Q33" s="21" t="s">
        <v>21</v>
      </c>
      <c r="R33" s="21" t="s">
        <v>22</v>
      </c>
      <c r="S33" s="21" t="s">
        <v>23</v>
      </c>
      <c r="T33" s="21" t="s">
        <v>24</v>
      </c>
      <c r="U33" s="21" t="s">
        <v>25</v>
      </c>
      <c r="V33" s="21" t="s">
        <v>19</v>
      </c>
      <c r="W33" s="21" t="s">
        <v>20</v>
      </c>
      <c r="X33" s="21" t="s">
        <v>21</v>
      </c>
      <c r="Y33" s="21" t="s">
        <v>22</v>
      </c>
      <c r="Z33" s="21" t="s">
        <v>23</v>
      </c>
      <c r="AA33" s="21" t="s">
        <v>24</v>
      </c>
      <c r="AB33" s="21" t="s">
        <v>25</v>
      </c>
      <c r="AC33" s="21" t="s">
        <v>19</v>
      </c>
      <c r="AD33" s="21" t="s">
        <v>20</v>
      </c>
      <c r="AE33" s="21" t="s">
        <v>21</v>
      </c>
      <c r="AF33" s="21" t="s">
        <v>22</v>
      </c>
      <c r="AG33" s="21" t="s">
        <v>23</v>
      </c>
      <c r="AH33" s="21" t="s">
        <v>24</v>
      </c>
      <c r="AI33" s="21" t="s">
        <v>25</v>
      </c>
      <c r="AJ33" s="21" t="s">
        <v>19</v>
      </c>
      <c r="AK33" s="21" t="s">
        <v>20</v>
      </c>
      <c r="AL33" s="21" t="s">
        <v>21</v>
      </c>
      <c r="AM33" s="21" t="s">
        <v>22</v>
      </c>
      <c r="AN33" s="21" t="s">
        <v>23</v>
      </c>
      <c r="AO33" s="21" t="s">
        <v>24</v>
      </c>
      <c r="AP33" s="21" t="s">
        <v>25</v>
      </c>
      <c r="AQ33" s="21" t="s">
        <v>19</v>
      </c>
      <c r="AR33" s="21" t="s">
        <v>20</v>
      </c>
      <c r="AS33" s="21" t="s">
        <v>21</v>
      </c>
      <c r="AT33" s="21" t="s">
        <v>22</v>
      </c>
      <c r="AU33" s="21" t="s">
        <v>23</v>
      </c>
      <c r="AV33" s="21" t="s">
        <v>24</v>
      </c>
      <c r="AW33" s="21" t="s">
        <v>25</v>
      </c>
      <c r="AX33" s="21" t="s">
        <v>19</v>
      </c>
      <c r="AY33" s="21" t="s">
        <v>20</v>
      </c>
      <c r="AZ33" s="21" t="s">
        <v>21</v>
      </c>
      <c r="BA33" s="21" t="s">
        <v>22</v>
      </c>
      <c r="BB33" s="21" t="s">
        <v>23</v>
      </c>
      <c r="BC33" s="21" t="s">
        <v>24</v>
      </c>
      <c r="BD33" s="21" t="s">
        <v>25</v>
      </c>
    </row>
    <row r="34" spans="1:56" ht="240" x14ac:dyDescent="0.2">
      <c r="A34" s="22"/>
      <c r="B34" s="22"/>
      <c r="C34" s="23"/>
      <c r="D34" s="23"/>
      <c r="E34" s="23"/>
      <c r="F34" s="23"/>
      <c r="G34" s="23"/>
      <c r="H34" s="22">
        <v>43871</v>
      </c>
      <c r="I34" s="22">
        <v>44145</v>
      </c>
      <c r="J34" s="23" t="s">
        <v>34</v>
      </c>
      <c r="K34" s="23" t="s">
        <v>27</v>
      </c>
      <c r="L34" s="23" t="s">
        <v>28</v>
      </c>
      <c r="M34" s="23">
        <v>83913821316</v>
      </c>
      <c r="N34" s="24" t="s">
        <v>29</v>
      </c>
      <c r="O34" s="22">
        <v>43832</v>
      </c>
      <c r="P34" s="22">
        <v>44196</v>
      </c>
      <c r="Q34" s="27" t="s">
        <v>35</v>
      </c>
      <c r="R34" s="23" t="s">
        <v>27</v>
      </c>
      <c r="S34" s="23" t="s">
        <v>31</v>
      </c>
      <c r="T34" s="23">
        <v>83913821316</v>
      </c>
      <c r="U34" s="24" t="s">
        <v>29</v>
      </c>
      <c r="V34" s="22"/>
      <c r="W34" s="22"/>
      <c r="X34" s="23"/>
      <c r="Y34" s="23"/>
      <c r="Z34" s="23"/>
      <c r="AA34" s="23"/>
      <c r="AB34" s="23"/>
      <c r="AC34" s="22">
        <v>44095</v>
      </c>
      <c r="AD34" s="22">
        <v>44196</v>
      </c>
      <c r="AE34" s="23" t="s">
        <v>36</v>
      </c>
      <c r="AF34" s="23" t="s">
        <v>27</v>
      </c>
      <c r="AG34" s="23" t="s">
        <v>31</v>
      </c>
      <c r="AH34" s="23">
        <v>83913821316</v>
      </c>
      <c r="AI34" s="24" t="s">
        <v>29</v>
      </c>
      <c r="AJ34" s="22"/>
      <c r="AK34" s="22"/>
      <c r="AL34" s="23"/>
      <c r="AM34" s="23"/>
      <c r="AN34" s="23"/>
      <c r="AO34" s="23"/>
      <c r="AP34" s="23"/>
      <c r="AQ34" s="22">
        <v>44076</v>
      </c>
      <c r="AR34" s="22">
        <v>44196</v>
      </c>
      <c r="AS34" s="27" t="s">
        <v>37</v>
      </c>
      <c r="AT34" s="23" t="s">
        <v>27</v>
      </c>
      <c r="AU34" s="23" t="s">
        <v>38</v>
      </c>
      <c r="AV34" s="23">
        <v>83913821316</v>
      </c>
      <c r="AW34" s="24" t="s">
        <v>29</v>
      </c>
      <c r="AX34" s="22">
        <v>43864</v>
      </c>
      <c r="AY34" s="22">
        <v>44193</v>
      </c>
      <c r="AZ34" s="27" t="s">
        <v>39</v>
      </c>
      <c r="BA34" s="23" t="s">
        <v>40</v>
      </c>
      <c r="BB34" s="23" t="s">
        <v>41</v>
      </c>
      <c r="BC34" s="23">
        <v>83913821316</v>
      </c>
      <c r="BD34" s="24" t="s">
        <v>29</v>
      </c>
    </row>
    <row r="35" spans="1:56" ht="105" x14ac:dyDescent="0.2">
      <c r="A35" s="22"/>
      <c r="B35" s="22"/>
      <c r="C35" s="23"/>
      <c r="D35" s="23"/>
      <c r="E35" s="23"/>
      <c r="F35" s="23"/>
      <c r="G35" s="23"/>
      <c r="H35" s="22">
        <v>43871</v>
      </c>
      <c r="I35" s="22">
        <v>44145</v>
      </c>
      <c r="J35" s="27" t="s">
        <v>42</v>
      </c>
      <c r="K35" s="23" t="s">
        <v>27</v>
      </c>
      <c r="L35" s="23" t="s">
        <v>28</v>
      </c>
      <c r="M35" s="23">
        <v>83913821316</v>
      </c>
      <c r="N35" s="24" t="s">
        <v>29</v>
      </c>
      <c r="O35" s="22"/>
      <c r="P35" s="22"/>
      <c r="Q35" s="23"/>
      <c r="R35" s="23"/>
      <c r="S35" s="23"/>
      <c r="T35" s="23"/>
      <c r="U35" s="23"/>
      <c r="V35" s="22"/>
      <c r="W35" s="22"/>
      <c r="X35" s="23"/>
      <c r="Y35" s="23"/>
      <c r="Z35" s="23"/>
      <c r="AA35" s="23"/>
      <c r="AB35" s="23"/>
      <c r="AC35" s="22"/>
      <c r="AD35" s="22"/>
      <c r="AE35" s="23"/>
      <c r="AF35" s="23"/>
      <c r="AG35" s="23"/>
      <c r="AH35" s="23"/>
      <c r="AI35" s="23"/>
      <c r="AJ35" s="22"/>
      <c r="AK35" s="22"/>
      <c r="AL35" s="23"/>
      <c r="AM35" s="23"/>
      <c r="AN35" s="23"/>
      <c r="AO35" s="23"/>
      <c r="AP35" s="23"/>
      <c r="AQ35" s="22"/>
      <c r="AR35" s="22"/>
      <c r="AS35" s="23"/>
      <c r="AT35" s="23"/>
      <c r="AU35" s="23"/>
      <c r="AV35" s="23"/>
      <c r="AW35" s="23"/>
      <c r="AX35" s="22"/>
      <c r="AY35" s="22"/>
      <c r="AZ35" s="23"/>
      <c r="BA35" s="23"/>
      <c r="BB35" s="23"/>
      <c r="BC35" s="23"/>
      <c r="BD35" s="23"/>
    </row>
    <row r="36" spans="1:56" ht="15" x14ac:dyDescent="0.2">
      <c r="A36" s="22"/>
      <c r="B36" s="22"/>
      <c r="C36" s="23"/>
      <c r="D36" s="23"/>
      <c r="E36" s="23"/>
      <c r="F36" s="23"/>
      <c r="G36" s="23"/>
      <c r="H36" s="22"/>
      <c r="I36" s="22"/>
      <c r="J36" s="23"/>
      <c r="K36" s="23"/>
      <c r="L36" s="23"/>
      <c r="M36" s="23"/>
      <c r="N36" s="23"/>
      <c r="O36" s="22"/>
      <c r="P36" s="22"/>
      <c r="Q36" s="23"/>
      <c r="R36" s="23"/>
      <c r="S36" s="23"/>
      <c r="T36" s="23"/>
      <c r="U36" s="23"/>
      <c r="V36" s="22"/>
      <c r="W36" s="22"/>
      <c r="X36" s="23"/>
      <c r="Y36" s="23"/>
      <c r="Z36" s="23"/>
      <c r="AA36" s="23"/>
      <c r="AB36" s="23"/>
      <c r="AC36" s="22"/>
      <c r="AD36" s="22"/>
      <c r="AE36" s="23"/>
      <c r="AF36" s="23"/>
      <c r="AG36" s="23"/>
      <c r="AH36" s="23"/>
      <c r="AI36" s="23"/>
      <c r="AJ36" s="22"/>
      <c r="AK36" s="22"/>
      <c r="AL36" s="23"/>
      <c r="AM36" s="23"/>
      <c r="AN36" s="23"/>
      <c r="AO36" s="23"/>
      <c r="AP36" s="23"/>
      <c r="AQ36" s="22"/>
      <c r="AR36" s="22"/>
      <c r="AS36" s="23"/>
      <c r="AT36" s="23"/>
      <c r="AU36" s="23"/>
      <c r="AV36" s="23"/>
      <c r="AW36" s="23"/>
      <c r="AX36" s="22"/>
      <c r="AY36" s="22"/>
      <c r="AZ36" s="23"/>
      <c r="BA36" s="23"/>
      <c r="BB36" s="23"/>
      <c r="BC36" s="23"/>
      <c r="BD36" s="23"/>
    </row>
    <row r="37" spans="1:56" ht="90.6" customHeight="1" thickBot="1" x14ac:dyDescent="0.25">
      <c r="A37" s="3" t="s">
        <v>3</v>
      </c>
      <c r="B37" s="3"/>
      <c r="C37" s="3" t="str">
        <f>C28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37" s="3"/>
      <c r="E37" s="3"/>
      <c r="F37" s="3"/>
      <c r="G37" s="3"/>
      <c r="H37" s="3" t="s">
        <v>3</v>
      </c>
      <c r="I37" s="3"/>
      <c r="J37" s="3" t="str">
        <f>J28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37" s="3"/>
      <c r="L37" s="3"/>
      <c r="M37" s="3"/>
      <c r="N37" s="3"/>
      <c r="O37" s="3" t="s">
        <v>3</v>
      </c>
      <c r="P37" s="3"/>
      <c r="Q37" s="3" t="str">
        <f>Q28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37" s="3"/>
      <c r="S37" s="3"/>
      <c r="T37" s="3"/>
      <c r="U37" s="3"/>
      <c r="V37" s="3" t="s">
        <v>3</v>
      </c>
      <c r="W37" s="3"/>
      <c r="X37" s="3" t="str">
        <f>X28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37" s="3"/>
      <c r="Z37" s="3"/>
      <c r="AA37" s="3"/>
      <c r="AB37" s="3"/>
      <c r="AC37" s="3" t="s">
        <v>3</v>
      </c>
      <c r="AD37" s="3"/>
      <c r="AE37" s="3" t="str">
        <f>AE28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37" s="3"/>
      <c r="AG37" s="3"/>
      <c r="AH37" s="3"/>
      <c r="AI37" s="3"/>
      <c r="AJ37" s="3" t="s">
        <v>3</v>
      </c>
      <c r="AK37" s="3"/>
      <c r="AL37" s="3" t="str">
        <f>AL28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37" s="3"/>
      <c r="AN37" s="3"/>
      <c r="AO37" s="3"/>
      <c r="AP37" s="3"/>
      <c r="AQ37" s="3" t="s">
        <v>3</v>
      </c>
      <c r="AR37" s="3"/>
      <c r="AS37" s="3" t="str">
        <f>AS28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37" s="3"/>
      <c r="AU37" s="3"/>
      <c r="AV37" s="3"/>
      <c r="AW37" s="3"/>
      <c r="AX37" s="3" t="s">
        <v>3</v>
      </c>
      <c r="AY37" s="3"/>
      <c r="AZ37" s="3" t="str">
        <f>AZ28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37" s="3"/>
      <c r="BB37" s="3"/>
      <c r="BC37" s="3"/>
      <c r="BD37" s="3"/>
    </row>
    <row r="38" spans="1:56" ht="27" customHeight="1" thickBot="1" x14ac:dyDescent="0.25">
      <c r="A38" s="3" t="str">
        <f>"Значение регионального проекта на конец "&amp;A31&amp;" года (справочно)"</f>
        <v>Значение регионального проекта на конец 2020 года (справочно)</v>
      </c>
      <c r="B38" s="3"/>
      <c r="C38" s="3"/>
      <c r="D38" s="16">
        <f>C11</f>
        <v>15</v>
      </c>
      <c r="H38" s="3" t="str">
        <f>"Значение регионального проекта на конец "&amp;H31&amp;" года (справочно)"</f>
        <v>Значение регионального проекта на конец 2020 года (справочно)</v>
      </c>
      <c r="I38" s="3"/>
      <c r="J38" s="3"/>
      <c r="K38" s="16">
        <f>J11</f>
        <v>0</v>
      </c>
      <c r="O38" s="3" t="str">
        <f>"Значение регионального проекта на конец "&amp;O31&amp;" года (справочно)"</f>
        <v>Значение регионального проекта на конец 2020 года (справочно)</v>
      </c>
      <c r="P38" s="3"/>
      <c r="Q38" s="3"/>
      <c r="R38" s="16">
        <f>Q11</f>
        <v>5</v>
      </c>
      <c r="V38" s="3" t="str">
        <f>"Значение регионального проекта на конец "&amp;V31&amp;" года (справочно)"</f>
        <v>Значение регионального проекта на конец 2020 года (справочно)</v>
      </c>
      <c r="W38" s="3"/>
      <c r="X38" s="3"/>
      <c r="Y38" s="16">
        <f>X11</f>
        <v>0</v>
      </c>
      <c r="AC38" s="3" t="str">
        <f>"Значение регионального проекта на конец "&amp;AC31&amp;" года (справочно)"</f>
        <v>Значение регионального проекта на конец 2020 года (справочно)</v>
      </c>
      <c r="AD38" s="3"/>
      <c r="AE38" s="3"/>
      <c r="AF38" s="16">
        <f>AE11</f>
        <v>5</v>
      </c>
      <c r="AJ38" s="3" t="str">
        <f>"Значение регионального проекта на конец "&amp;AJ31&amp;" года (справочно)"</f>
        <v>Значение регионального проекта на конец 2020 года (справочно)</v>
      </c>
      <c r="AK38" s="3"/>
      <c r="AL38" s="3"/>
      <c r="AM38" s="16">
        <f>AL11</f>
        <v>20</v>
      </c>
      <c r="AQ38" s="3" t="str">
        <f>"Значение регионального проекта на конец "&amp;AQ31&amp;" года (справочно)"</f>
        <v>Значение регионального проекта на конец 2020 года (справочно)</v>
      </c>
      <c r="AR38" s="3"/>
      <c r="AS38" s="3"/>
      <c r="AT38" s="16">
        <f>AS11</f>
        <v>0.5</v>
      </c>
      <c r="AX38" s="3" t="str">
        <f>"Значение регионального проекта на конец "&amp;AX31&amp;" года (справочно)"</f>
        <v>Значение регионального проекта на конец 2020 года (справочно)</v>
      </c>
      <c r="AY38" s="3"/>
      <c r="AZ38" s="3"/>
      <c r="BA38" s="16">
        <f>AZ11</f>
        <v>5</v>
      </c>
    </row>
    <row r="39" spans="1:56" ht="27" customHeight="1" thickBot="1" x14ac:dyDescent="0.25">
      <c r="A39" s="3" t="str">
        <f>"Значение по муниципалитету на конец "&amp;A31&amp;" года"</f>
        <v>Значение по муниципалитету на конец 2020 года</v>
      </c>
      <c r="B39" s="3"/>
      <c r="C39" s="3"/>
      <c r="D39" s="16">
        <f>C14</f>
        <v>15</v>
      </c>
      <c r="H39" s="3" t="str">
        <f>"Значение по муниципалитету на конец "&amp;H31&amp;" года"</f>
        <v>Значение по муниципалитету на конец 2020 года</v>
      </c>
      <c r="I39" s="3"/>
      <c r="J39" s="3"/>
      <c r="K39" s="16">
        <f>J14</f>
        <v>0</v>
      </c>
      <c r="O39" s="3" t="str">
        <f>"Значение по муниципалитету на конец "&amp;O31&amp;" года"</f>
        <v>Значение по муниципалитету на конец 2020 года</v>
      </c>
      <c r="P39" s="3"/>
      <c r="Q39" s="3"/>
      <c r="R39" s="16">
        <f>Q14</f>
        <v>5</v>
      </c>
      <c r="V39" s="3" t="str">
        <f>"Значение по муниципалитету на конец "&amp;V31&amp;" года"</f>
        <v>Значение по муниципалитету на конец 2020 года</v>
      </c>
      <c r="W39" s="3"/>
      <c r="X39" s="3"/>
      <c r="Y39" s="16" t="str">
        <f>X14</f>
        <v>???</v>
      </c>
      <c r="AC39" s="3" t="str">
        <f>"Значение по муниципалитету на конец "&amp;AC31&amp;" года"</f>
        <v>Значение по муниципалитету на конец 2020 года</v>
      </c>
      <c r="AD39" s="3"/>
      <c r="AE39" s="3"/>
      <c r="AF39" s="16">
        <f>AE14</f>
        <v>5</v>
      </c>
      <c r="AJ39" s="3" t="str">
        <f>"Значение по муниципалитету на конец "&amp;AJ31&amp;" года"</f>
        <v>Значение по муниципалитету на конец 2020 года</v>
      </c>
      <c r="AK39" s="3"/>
      <c r="AL39" s="3"/>
      <c r="AM39" s="16" t="str">
        <f>AL14</f>
        <v>???</v>
      </c>
      <c r="AQ39" s="3" t="str">
        <f>"Значение по муниципалитету на конец "&amp;AQ31&amp;" года"</f>
        <v>Значение по муниципалитету на конец 2020 года</v>
      </c>
      <c r="AR39" s="3"/>
      <c r="AS39" s="3"/>
      <c r="AT39" s="16">
        <f>AS14</f>
        <v>0.5</v>
      </c>
      <c r="AX39" s="3" t="str">
        <f>"Значение по муниципалитету на конец "&amp;AX31&amp;" года"</f>
        <v>Значение по муниципалитету на конец 2020 года</v>
      </c>
      <c r="AY39" s="3"/>
      <c r="AZ39" s="3"/>
      <c r="BA39" s="16">
        <f>AZ14</f>
        <v>5</v>
      </c>
    </row>
    <row r="40" spans="1:56" ht="29.45" customHeight="1" x14ac:dyDescent="0.2">
      <c r="A40" s="18">
        <v>2021</v>
      </c>
      <c r="B40" s="19" t="str">
        <f>"ДОРОЖНАЯ КАРТА НА "&amp;A40&amp;" ГОД"</f>
        <v>ДОРОЖНАЯ КАРТА НА 2021 ГОД</v>
      </c>
      <c r="C40" s="19"/>
      <c r="D40" s="19"/>
      <c r="E40" s="19"/>
      <c r="F40" s="19"/>
      <c r="G40" s="19"/>
      <c r="H40" s="18">
        <v>2021</v>
      </c>
      <c r="I40" s="19" t="str">
        <f>"ДОРОЖНАЯ КАРТА НА "&amp;H40&amp;" ГОД"</f>
        <v>ДОРОЖНАЯ КАРТА НА 2021 ГОД</v>
      </c>
      <c r="J40" s="19"/>
      <c r="K40" s="19"/>
      <c r="L40" s="19"/>
      <c r="M40" s="19"/>
      <c r="N40" s="19"/>
      <c r="O40" s="18">
        <v>2021</v>
      </c>
      <c r="P40" s="19" t="str">
        <f>"ДОРОЖНАЯ КАРТА НА "&amp;O40&amp;" ГОД"</f>
        <v>ДОРОЖНАЯ КАРТА НА 2021 ГОД</v>
      </c>
      <c r="Q40" s="19"/>
      <c r="R40" s="19"/>
      <c r="S40" s="19"/>
      <c r="T40" s="19"/>
      <c r="U40" s="19"/>
      <c r="V40" s="18">
        <v>2021</v>
      </c>
      <c r="W40" s="19" t="str">
        <f>"ДОРОЖНАЯ КАРТА НА "&amp;V40&amp;" ГОД"</f>
        <v>ДОРОЖНАЯ КАРТА НА 2021 ГОД</v>
      </c>
      <c r="X40" s="19"/>
      <c r="Y40" s="19"/>
      <c r="Z40" s="19"/>
      <c r="AA40" s="19"/>
      <c r="AB40" s="19"/>
      <c r="AC40" s="18">
        <v>2021</v>
      </c>
      <c r="AD40" s="19" t="str">
        <f>"ДОРОЖНАЯ КАРТА НА "&amp;AC40&amp;" ГОД"</f>
        <v>ДОРОЖНАЯ КАРТА НА 2021 ГОД</v>
      </c>
      <c r="AE40" s="19"/>
      <c r="AF40" s="19"/>
      <c r="AG40" s="19"/>
      <c r="AH40" s="19"/>
      <c r="AI40" s="19"/>
      <c r="AJ40" s="18">
        <v>2021</v>
      </c>
      <c r="AK40" s="19" t="str">
        <f>"ДОРОЖНАЯ КАРТА НА "&amp;AJ40&amp;" ГОД"</f>
        <v>ДОРОЖНАЯ КАРТА НА 2021 ГОД</v>
      </c>
      <c r="AL40" s="19"/>
      <c r="AM40" s="19"/>
      <c r="AN40" s="19"/>
      <c r="AO40" s="19"/>
      <c r="AP40" s="19"/>
      <c r="AQ40" s="18">
        <v>2021</v>
      </c>
      <c r="AR40" s="19" t="str">
        <f>"ДОРОЖНАЯ КАРТА НА "&amp;AQ40&amp;" ГОД"</f>
        <v>ДОРОЖНАЯ КАРТА НА 2021 ГОД</v>
      </c>
      <c r="AS40" s="19"/>
      <c r="AT40" s="19"/>
      <c r="AU40" s="19"/>
      <c r="AV40" s="19"/>
      <c r="AW40" s="19"/>
      <c r="AX40" s="18">
        <v>2021</v>
      </c>
      <c r="AY40" s="19" t="str">
        <f>"ДОРОЖНАЯ КАРТА НА "&amp;AX40&amp;" ГОД"</f>
        <v>ДОРОЖНАЯ КАРТА НА 2021 ГОД</v>
      </c>
      <c r="AZ40" s="19"/>
      <c r="BA40" s="19"/>
      <c r="BB40" s="19"/>
      <c r="BC40" s="19"/>
      <c r="BD40" s="19"/>
    </row>
    <row r="41" spans="1:56" ht="24.6" customHeight="1" x14ac:dyDescent="0.2">
      <c r="A41" s="20" t="str">
        <f>"Мероприятия, влияющие на изменение показателя в "&amp;A40&amp;" году"</f>
        <v>Мероприятия, влияющие на изменение показателя в 2021 году</v>
      </c>
      <c r="B41" s="20"/>
      <c r="C41" s="20"/>
      <c r="D41" s="20"/>
      <c r="E41" s="20"/>
      <c r="F41" s="20"/>
      <c r="G41" s="20"/>
      <c r="H41" s="20" t="str">
        <f>"Мероприятия, влияющие на изменение показателя в "&amp;H40&amp;" году"</f>
        <v>Мероприятия, влияющие на изменение показателя в 2021 году</v>
      </c>
      <c r="I41" s="20"/>
      <c r="J41" s="20"/>
      <c r="K41" s="20"/>
      <c r="L41" s="20"/>
      <c r="M41" s="20"/>
      <c r="N41" s="20"/>
      <c r="O41" s="20" t="str">
        <f>"Мероприятия, влияющие на изменение показателя в "&amp;O40&amp;" году"</f>
        <v>Мероприятия, влияющие на изменение показателя в 2021 году</v>
      </c>
      <c r="P41" s="20"/>
      <c r="Q41" s="20"/>
      <c r="R41" s="20"/>
      <c r="S41" s="20"/>
      <c r="T41" s="20"/>
      <c r="U41" s="20"/>
      <c r="V41" s="20" t="str">
        <f>"Мероприятия, влияющие на изменение показателя в "&amp;V40&amp;" году"</f>
        <v>Мероприятия, влияющие на изменение показателя в 2021 году</v>
      </c>
      <c r="W41" s="20"/>
      <c r="X41" s="20"/>
      <c r="Y41" s="20"/>
      <c r="Z41" s="20"/>
      <c r="AA41" s="20"/>
      <c r="AB41" s="20"/>
      <c r="AC41" s="20" t="str">
        <f>"Мероприятия, влияющие на изменение показателя в "&amp;AC40&amp;" году"</f>
        <v>Мероприятия, влияющие на изменение показателя в 2021 году</v>
      </c>
      <c r="AD41" s="20"/>
      <c r="AE41" s="20"/>
      <c r="AF41" s="20"/>
      <c r="AG41" s="20"/>
      <c r="AH41" s="20"/>
      <c r="AI41" s="20"/>
      <c r="AJ41" s="20" t="str">
        <f>"Мероприятия, влияющие на изменение показателя в "&amp;AJ40&amp;" году"</f>
        <v>Мероприятия, влияющие на изменение показателя в 2021 году</v>
      </c>
      <c r="AK41" s="20"/>
      <c r="AL41" s="20"/>
      <c r="AM41" s="20"/>
      <c r="AN41" s="20"/>
      <c r="AO41" s="20"/>
      <c r="AP41" s="20"/>
      <c r="AQ41" s="20" t="str">
        <f>"Мероприятия, влияющие на изменение показателя в "&amp;AQ40&amp;" году"</f>
        <v>Мероприятия, влияющие на изменение показателя в 2021 году</v>
      </c>
      <c r="AR41" s="20"/>
      <c r="AS41" s="20"/>
      <c r="AT41" s="20"/>
      <c r="AU41" s="20"/>
      <c r="AV41" s="20"/>
      <c r="AW41" s="20"/>
      <c r="AX41" s="20" t="str">
        <f>"Мероприятия, влияющие на изменение показателя в "&amp;AX40&amp;" году"</f>
        <v>Мероприятия, влияющие на изменение показателя в 2021 году</v>
      </c>
      <c r="AY41" s="20"/>
      <c r="AZ41" s="20"/>
      <c r="BA41" s="20"/>
      <c r="BB41" s="20"/>
      <c r="BC41" s="20"/>
      <c r="BD41" s="20"/>
    </row>
    <row r="42" spans="1:56" ht="28.5" x14ac:dyDescent="0.2">
      <c r="A42" s="21" t="s">
        <v>19</v>
      </c>
      <c r="B42" s="21" t="s">
        <v>20</v>
      </c>
      <c r="C42" s="21" t="s">
        <v>21</v>
      </c>
      <c r="D42" s="21" t="s">
        <v>22</v>
      </c>
      <c r="E42" s="21" t="s">
        <v>23</v>
      </c>
      <c r="F42" s="21" t="s">
        <v>24</v>
      </c>
      <c r="G42" s="21" t="s">
        <v>25</v>
      </c>
      <c r="H42" s="21" t="s">
        <v>19</v>
      </c>
      <c r="I42" s="21" t="s">
        <v>20</v>
      </c>
      <c r="J42" s="21" t="s">
        <v>21</v>
      </c>
      <c r="K42" s="21" t="s">
        <v>22</v>
      </c>
      <c r="L42" s="21" t="s">
        <v>23</v>
      </c>
      <c r="M42" s="21" t="s">
        <v>24</v>
      </c>
      <c r="N42" s="21" t="s">
        <v>25</v>
      </c>
      <c r="O42" s="21" t="s">
        <v>19</v>
      </c>
      <c r="P42" s="21" t="s">
        <v>20</v>
      </c>
      <c r="Q42" s="21" t="s">
        <v>21</v>
      </c>
      <c r="R42" s="21" t="s">
        <v>22</v>
      </c>
      <c r="S42" s="21" t="s">
        <v>23</v>
      </c>
      <c r="T42" s="21" t="s">
        <v>24</v>
      </c>
      <c r="U42" s="21" t="s">
        <v>25</v>
      </c>
      <c r="V42" s="21" t="s">
        <v>19</v>
      </c>
      <c r="W42" s="21" t="s">
        <v>20</v>
      </c>
      <c r="X42" s="21" t="s">
        <v>21</v>
      </c>
      <c r="Y42" s="21" t="s">
        <v>22</v>
      </c>
      <c r="Z42" s="21" t="s">
        <v>23</v>
      </c>
      <c r="AA42" s="21" t="s">
        <v>24</v>
      </c>
      <c r="AB42" s="21" t="s">
        <v>25</v>
      </c>
      <c r="AC42" s="21" t="s">
        <v>19</v>
      </c>
      <c r="AD42" s="21" t="s">
        <v>20</v>
      </c>
      <c r="AE42" s="21" t="s">
        <v>21</v>
      </c>
      <c r="AF42" s="21" t="s">
        <v>22</v>
      </c>
      <c r="AG42" s="21" t="s">
        <v>23</v>
      </c>
      <c r="AH42" s="21" t="s">
        <v>24</v>
      </c>
      <c r="AI42" s="21" t="s">
        <v>25</v>
      </c>
      <c r="AJ42" s="21" t="s">
        <v>19</v>
      </c>
      <c r="AK42" s="21" t="s">
        <v>20</v>
      </c>
      <c r="AL42" s="21" t="s">
        <v>21</v>
      </c>
      <c r="AM42" s="21" t="s">
        <v>22</v>
      </c>
      <c r="AN42" s="21" t="s">
        <v>23</v>
      </c>
      <c r="AO42" s="21" t="s">
        <v>24</v>
      </c>
      <c r="AP42" s="21" t="s">
        <v>25</v>
      </c>
      <c r="AQ42" s="21" t="s">
        <v>19</v>
      </c>
      <c r="AR42" s="21" t="s">
        <v>20</v>
      </c>
      <c r="AS42" s="21" t="s">
        <v>21</v>
      </c>
      <c r="AT42" s="21" t="s">
        <v>22</v>
      </c>
      <c r="AU42" s="21" t="s">
        <v>23</v>
      </c>
      <c r="AV42" s="21" t="s">
        <v>24</v>
      </c>
      <c r="AW42" s="21" t="s">
        <v>25</v>
      </c>
      <c r="AX42" s="21" t="s">
        <v>19</v>
      </c>
      <c r="AY42" s="21" t="s">
        <v>20</v>
      </c>
      <c r="AZ42" s="21" t="s">
        <v>21</v>
      </c>
      <c r="BA42" s="21" t="s">
        <v>22</v>
      </c>
      <c r="BB42" s="21" t="s">
        <v>23</v>
      </c>
      <c r="BC42" s="21" t="s">
        <v>24</v>
      </c>
      <c r="BD42" s="21" t="s">
        <v>25</v>
      </c>
    </row>
    <row r="43" spans="1:56" ht="240" x14ac:dyDescent="0.2">
      <c r="A43" s="22"/>
      <c r="B43" s="22"/>
      <c r="C43" s="23"/>
      <c r="D43" s="23"/>
      <c r="E43" s="23"/>
      <c r="F43" s="23"/>
      <c r="G43" s="23"/>
      <c r="H43" s="22">
        <v>44207</v>
      </c>
      <c r="I43" s="22">
        <v>44551</v>
      </c>
      <c r="J43" s="23" t="s">
        <v>43</v>
      </c>
      <c r="K43" s="23" t="s">
        <v>27</v>
      </c>
      <c r="L43" s="27" t="s">
        <v>28</v>
      </c>
      <c r="M43" s="23">
        <v>83913821316</v>
      </c>
      <c r="N43" s="24" t="s">
        <v>29</v>
      </c>
      <c r="O43" s="22">
        <v>44198</v>
      </c>
      <c r="P43" s="22">
        <v>44561</v>
      </c>
      <c r="Q43" s="27" t="s">
        <v>44</v>
      </c>
      <c r="R43" s="23" t="s">
        <v>27</v>
      </c>
      <c r="S43" s="23" t="s">
        <v>31</v>
      </c>
      <c r="T43" s="23">
        <v>83913821316</v>
      </c>
      <c r="U43" s="24" t="s">
        <v>29</v>
      </c>
      <c r="V43" s="22"/>
      <c r="W43" s="22"/>
      <c r="X43" s="23"/>
      <c r="Y43" s="23"/>
      <c r="Z43" s="23"/>
      <c r="AA43" s="23"/>
      <c r="AB43" s="23"/>
      <c r="AC43" s="22">
        <v>44460</v>
      </c>
      <c r="AD43" s="22">
        <v>44561</v>
      </c>
      <c r="AE43" s="23" t="s">
        <v>45</v>
      </c>
      <c r="AF43" s="23" t="s">
        <v>27</v>
      </c>
      <c r="AG43" s="23" t="s">
        <v>31</v>
      </c>
      <c r="AH43" s="23">
        <v>83913821316</v>
      </c>
      <c r="AI43" s="24" t="s">
        <v>29</v>
      </c>
      <c r="AJ43" s="22"/>
      <c r="AK43" s="22"/>
      <c r="AL43" s="23"/>
      <c r="AM43" s="23"/>
      <c r="AN43" s="23"/>
      <c r="AO43" s="23"/>
      <c r="AP43" s="23"/>
      <c r="AQ43" s="22">
        <v>44216</v>
      </c>
      <c r="AR43" s="22">
        <v>44555</v>
      </c>
      <c r="AS43" s="27" t="s">
        <v>46</v>
      </c>
      <c r="AT43" s="23" t="s">
        <v>27</v>
      </c>
      <c r="AU43" s="23" t="s">
        <v>38</v>
      </c>
      <c r="AV43" s="23">
        <v>83913821316</v>
      </c>
      <c r="AW43" s="24" t="s">
        <v>29</v>
      </c>
      <c r="AX43" s="22">
        <v>44216</v>
      </c>
      <c r="AY43" s="22">
        <v>44555</v>
      </c>
      <c r="AZ43" s="27" t="s">
        <v>47</v>
      </c>
      <c r="BA43" s="23" t="s">
        <v>40</v>
      </c>
      <c r="BB43" s="23" t="s">
        <v>41</v>
      </c>
      <c r="BC43" s="23">
        <v>83913821316</v>
      </c>
      <c r="BD43" s="24" t="s">
        <v>29</v>
      </c>
    </row>
    <row r="44" spans="1:56" ht="210" x14ac:dyDescent="0.2">
      <c r="A44" s="22"/>
      <c r="B44" s="22"/>
      <c r="C44" s="23"/>
      <c r="D44" s="23"/>
      <c r="E44" s="23"/>
      <c r="F44" s="23"/>
      <c r="G44" s="23"/>
      <c r="H44" s="22">
        <v>44207</v>
      </c>
      <c r="I44" s="22">
        <v>44551</v>
      </c>
      <c r="J44" s="23" t="s">
        <v>48</v>
      </c>
      <c r="K44" s="23" t="s">
        <v>27</v>
      </c>
      <c r="L44" s="27" t="s">
        <v>28</v>
      </c>
      <c r="M44" s="23">
        <v>83913821316</v>
      </c>
      <c r="N44" s="24" t="s">
        <v>29</v>
      </c>
      <c r="O44" s="22"/>
      <c r="P44" s="22"/>
      <c r="Q44" s="23"/>
      <c r="R44" s="23"/>
      <c r="S44" s="23"/>
      <c r="T44" s="23"/>
      <c r="U44" s="23"/>
      <c r="V44" s="22"/>
      <c r="W44" s="22"/>
      <c r="X44" s="23"/>
      <c r="Y44" s="23"/>
      <c r="Z44" s="23"/>
      <c r="AA44" s="23"/>
      <c r="AB44" s="23"/>
      <c r="AC44" s="22"/>
      <c r="AD44" s="22"/>
      <c r="AE44" s="23"/>
      <c r="AF44" s="23"/>
      <c r="AG44" s="23"/>
      <c r="AH44" s="23"/>
      <c r="AI44" s="23"/>
      <c r="AJ44" s="22"/>
      <c r="AK44" s="22"/>
      <c r="AL44" s="23"/>
      <c r="AM44" s="23"/>
      <c r="AN44" s="23"/>
      <c r="AO44" s="23"/>
      <c r="AP44" s="23"/>
      <c r="AQ44" s="22"/>
      <c r="AR44" s="22"/>
      <c r="AS44" s="23"/>
      <c r="AT44" s="23"/>
      <c r="AU44" s="23"/>
      <c r="AV44" s="23"/>
      <c r="AW44" s="23"/>
      <c r="AX44" s="22"/>
      <c r="AY44" s="22"/>
      <c r="AZ44" s="23"/>
      <c r="BA44" s="23"/>
      <c r="BB44" s="23"/>
      <c r="BC44" s="23"/>
      <c r="BD44" s="23"/>
    </row>
    <row r="45" spans="1:56" ht="15" x14ac:dyDescent="0.2">
      <c r="A45" s="22"/>
      <c r="B45" s="22"/>
      <c r="C45" s="23"/>
      <c r="D45" s="23"/>
      <c r="E45" s="23"/>
      <c r="F45" s="23"/>
      <c r="G45" s="23"/>
      <c r="H45" s="22"/>
      <c r="I45" s="22"/>
      <c r="J45" s="23"/>
      <c r="K45" s="23"/>
      <c r="L45" s="23"/>
      <c r="M45" s="23"/>
      <c r="N45" s="23"/>
      <c r="O45" s="22"/>
      <c r="P45" s="22"/>
      <c r="Q45" s="23"/>
      <c r="R45" s="23"/>
      <c r="S45" s="23"/>
      <c r="T45" s="23"/>
      <c r="U45" s="23"/>
      <c r="V45" s="22"/>
      <c r="W45" s="22"/>
      <c r="X45" s="23"/>
      <c r="Y45" s="23"/>
      <c r="Z45" s="23"/>
      <c r="AA45" s="23"/>
      <c r="AB45" s="23"/>
      <c r="AC45" s="22"/>
      <c r="AD45" s="22"/>
      <c r="AE45" s="23"/>
      <c r="AF45" s="23"/>
      <c r="AG45" s="23"/>
      <c r="AH45" s="23"/>
      <c r="AI45" s="23"/>
      <c r="AJ45" s="22"/>
      <c r="AK45" s="22"/>
      <c r="AL45" s="23"/>
      <c r="AM45" s="23"/>
      <c r="AN45" s="23"/>
      <c r="AO45" s="23"/>
      <c r="AP45" s="23"/>
      <c r="AQ45" s="22"/>
      <c r="AR45" s="22"/>
      <c r="AS45" s="23"/>
      <c r="AT45" s="23"/>
      <c r="AU45" s="23"/>
      <c r="AV45" s="23"/>
      <c r="AW45" s="23"/>
      <c r="AX45" s="22"/>
      <c r="AY45" s="22"/>
      <c r="AZ45" s="23"/>
      <c r="BA45" s="23"/>
      <c r="BB45" s="23"/>
      <c r="BC45" s="23"/>
      <c r="BD45" s="23"/>
    </row>
    <row r="46" spans="1:56" ht="90.6" customHeight="1" thickBot="1" x14ac:dyDescent="0.25">
      <c r="A46" s="3" t="s">
        <v>3</v>
      </c>
      <c r="B46" s="3"/>
      <c r="C46" s="20" t="str">
        <f>C37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46" s="20"/>
      <c r="E46" s="20"/>
      <c r="F46" s="20"/>
      <c r="G46" s="20"/>
      <c r="H46" s="3" t="s">
        <v>3</v>
      </c>
      <c r="I46" s="3"/>
      <c r="J46" s="20" t="str">
        <f>J37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46" s="20"/>
      <c r="L46" s="20"/>
      <c r="M46" s="20"/>
      <c r="N46" s="20"/>
      <c r="O46" s="3" t="s">
        <v>3</v>
      </c>
      <c r="P46" s="3"/>
      <c r="Q46" s="20" t="str">
        <f>Q37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46" s="20"/>
      <c r="S46" s="20"/>
      <c r="T46" s="20"/>
      <c r="U46" s="20"/>
      <c r="V46" s="3" t="s">
        <v>3</v>
      </c>
      <c r="W46" s="3"/>
      <c r="X46" s="20" t="str">
        <f>X37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46" s="20"/>
      <c r="Z46" s="20"/>
      <c r="AA46" s="20"/>
      <c r="AB46" s="20"/>
      <c r="AC46" s="3" t="s">
        <v>3</v>
      </c>
      <c r="AD46" s="3"/>
      <c r="AE46" s="20" t="str">
        <f>AE37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46" s="20"/>
      <c r="AG46" s="20"/>
      <c r="AH46" s="20"/>
      <c r="AI46" s="20"/>
      <c r="AJ46" s="3" t="s">
        <v>3</v>
      </c>
      <c r="AK46" s="3"/>
      <c r="AL46" s="20" t="str">
        <f>AL37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46" s="20"/>
      <c r="AN46" s="20"/>
      <c r="AO46" s="20"/>
      <c r="AP46" s="20"/>
      <c r="AQ46" s="3" t="s">
        <v>3</v>
      </c>
      <c r="AR46" s="3"/>
      <c r="AS46" s="20" t="str">
        <f>AS37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46" s="20"/>
      <c r="AU46" s="20"/>
      <c r="AV46" s="20"/>
      <c r="AW46" s="20"/>
      <c r="AX46" s="3" t="s">
        <v>3</v>
      </c>
      <c r="AY46" s="3"/>
      <c r="AZ46" s="20" t="str">
        <f>AZ37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46" s="20"/>
      <c r="BB46" s="20"/>
      <c r="BC46" s="20"/>
      <c r="BD46" s="20"/>
    </row>
    <row r="47" spans="1:56" ht="27" customHeight="1" thickBot="1" x14ac:dyDescent="0.25">
      <c r="A47" s="3" t="str">
        <f>"Значение регионального проекта на конец "&amp;A40&amp;" года (справочно)"</f>
        <v>Значение регионального проекта на конец 2021 года (справочно)</v>
      </c>
      <c r="B47" s="3"/>
      <c r="C47" s="3"/>
      <c r="D47" s="16">
        <f>D11</f>
        <v>30</v>
      </c>
      <c r="H47" s="3" t="str">
        <f>"Значение регионального проекта на конец "&amp;H40&amp;" года (справочно)"</f>
        <v>Значение регионального проекта на конец 2021 года (справочно)</v>
      </c>
      <c r="I47" s="3"/>
      <c r="J47" s="3"/>
      <c r="K47" s="16">
        <f>K11</f>
        <v>0</v>
      </c>
      <c r="O47" s="3" t="str">
        <f>"Значение регионального проекта на конец "&amp;O40&amp;" года (справочно)"</f>
        <v>Значение регионального проекта на конец 2021 года (справочно)</v>
      </c>
      <c r="P47" s="3"/>
      <c r="Q47" s="3"/>
      <c r="R47" s="16">
        <f>R11</f>
        <v>20</v>
      </c>
      <c r="V47" s="3" t="str">
        <f>"Значение регионального проекта на конец "&amp;V40&amp;" года (справочно)"</f>
        <v>Значение регионального проекта на конец 2021 года (справочно)</v>
      </c>
      <c r="W47" s="3"/>
      <c r="X47" s="3"/>
      <c r="Y47" s="16">
        <f>Y11</f>
        <v>15</v>
      </c>
      <c r="AC47" s="3" t="str">
        <f>"Значение регионального проекта на конец "&amp;AC40&amp;" года (справочно)"</f>
        <v>Значение регионального проекта на конец 2021 года (справочно)</v>
      </c>
      <c r="AD47" s="3"/>
      <c r="AE47" s="3"/>
      <c r="AF47" s="16">
        <f>AF11</f>
        <v>30</v>
      </c>
      <c r="AJ47" s="3" t="str">
        <f>"Значение регионального проекта на конец "&amp;AJ40&amp;" года (справочно)"</f>
        <v>Значение регионального проекта на конец 2021 года (справочно)</v>
      </c>
      <c r="AK47" s="3"/>
      <c r="AL47" s="3"/>
      <c r="AM47" s="16">
        <f>AM11</f>
        <v>50</v>
      </c>
      <c r="AQ47" s="3" t="str">
        <f>"Значение регионального проекта на конец "&amp;AQ40&amp;" года (справочно)"</f>
        <v>Значение регионального проекта на конец 2021 года (справочно)</v>
      </c>
      <c r="AR47" s="3"/>
      <c r="AS47" s="3"/>
      <c r="AT47" s="16">
        <f>AT11</f>
        <v>5</v>
      </c>
      <c r="AX47" s="3" t="str">
        <f>"Значение регионального проекта на конец "&amp;AX40&amp;" года (справочно)"</f>
        <v>Значение регионального проекта на конец 2021 года (справочно)</v>
      </c>
      <c r="AY47" s="3"/>
      <c r="AZ47" s="3"/>
      <c r="BA47" s="16">
        <f>BA11</f>
        <v>10</v>
      </c>
    </row>
    <row r="48" spans="1:56" ht="27" customHeight="1" thickBot="1" x14ac:dyDescent="0.25">
      <c r="A48" s="3" t="str">
        <f>"Значение по муниципалитету на конец "&amp;A40&amp;" года"</f>
        <v>Значение по муниципалитету на конец 2021 года</v>
      </c>
      <c r="B48" s="3"/>
      <c r="C48" s="3"/>
      <c r="D48" s="16">
        <f>D14</f>
        <v>30</v>
      </c>
      <c r="H48" s="3" t="str">
        <f>"Значение по муниципалитету на конец "&amp;H40&amp;" года"</f>
        <v>Значение по муниципалитету на конец 2021 года</v>
      </c>
      <c r="I48" s="3"/>
      <c r="J48" s="3"/>
      <c r="K48" s="16">
        <f>K14</f>
        <v>0</v>
      </c>
      <c r="O48" s="3" t="str">
        <f>"Значение по муниципалитету на конец "&amp;O40&amp;" года"</f>
        <v>Значение по муниципалитету на конец 2021 года</v>
      </c>
      <c r="P48" s="3"/>
      <c r="Q48" s="3"/>
      <c r="R48" s="16">
        <f>R14</f>
        <v>20</v>
      </c>
      <c r="V48" s="3" t="str">
        <f>"Значение по муниципалитету на конец "&amp;V40&amp;" года"</f>
        <v>Значение по муниципалитету на конец 2021 года</v>
      </c>
      <c r="W48" s="3"/>
      <c r="X48" s="3"/>
      <c r="Y48" s="16" t="str">
        <f>Y14</f>
        <v>???</v>
      </c>
      <c r="AC48" s="3" t="str">
        <f>"Значение по муниципалитету на конец "&amp;AC40&amp;" года"</f>
        <v>Значение по муниципалитету на конец 2021 года</v>
      </c>
      <c r="AD48" s="3"/>
      <c r="AE48" s="3"/>
      <c r="AF48" s="16">
        <f>AF14</f>
        <v>30</v>
      </c>
      <c r="AJ48" s="3" t="str">
        <f>"Значение по муниципалитету на конец "&amp;AJ40&amp;" года"</f>
        <v>Значение по муниципалитету на конец 2021 года</v>
      </c>
      <c r="AK48" s="3"/>
      <c r="AL48" s="3"/>
      <c r="AM48" s="16" t="str">
        <f>AM14</f>
        <v>???</v>
      </c>
      <c r="AQ48" s="3" t="str">
        <f>"Значение по муниципалитету на конец "&amp;AQ40&amp;" года"</f>
        <v>Значение по муниципалитету на конец 2021 года</v>
      </c>
      <c r="AR48" s="3"/>
      <c r="AS48" s="3"/>
      <c r="AT48" s="16">
        <f>AT14</f>
        <v>5</v>
      </c>
      <c r="AX48" s="3" t="str">
        <f>"Значение по муниципалитету на конец "&amp;AX40&amp;" года"</f>
        <v>Значение по муниципалитету на конец 2021 года</v>
      </c>
      <c r="AY48" s="3"/>
      <c r="AZ48" s="3"/>
      <c r="BA48" s="16">
        <f>BA14</f>
        <v>10</v>
      </c>
    </row>
    <row r="49" spans="1:56" ht="29.45" customHeight="1" x14ac:dyDescent="0.2">
      <c r="A49" s="18">
        <v>2022</v>
      </c>
      <c r="B49" s="19" t="str">
        <f>"ДОРОЖНАЯ КАРТА НА "&amp;A49&amp;" ГОД"</f>
        <v>ДОРОЖНАЯ КАРТА НА 2022 ГОД</v>
      </c>
      <c r="C49" s="19"/>
      <c r="D49" s="19"/>
      <c r="E49" s="19"/>
      <c r="F49" s="19"/>
      <c r="G49" s="19"/>
      <c r="H49" s="18">
        <v>2022</v>
      </c>
      <c r="I49" s="19" t="str">
        <f>"ДОРОЖНАЯ КАРТА НА "&amp;H49&amp;" ГОД"</f>
        <v>ДОРОЖНАЯ КАРТА НА 2022 ГОД</v>
      </c>
      <c r="J49" s="19"/>
      <c r="K49" s="19"/>
      <c r="L49" s="19"/>
      <c r="M49" s="19"/>
      <c r="N49" s="19"/>
      <c r="O49" s="18">
        <v>2022</v>
      </c>
      <c r="P49" s="19" t="str">
        <f>"ДОРОЖНАЯ КАРТА НА "&amp;O49&amp;" ГОД"</f>
        <v>ДОРОЖНАЯ КАРТА НА 2022 ГОД</v>
      </c>
      <c r="Q49" s="19"/>
      <c r="R49" s="19"/>
      <c r="S49" s="19"/>
      <c r="T49" s="19"/>
      <c r="U49" s="19"/>
      <c r="V49" s="18">
        <v>2022</v>
      </c>
      <c r="W49" s="19" t="str">
        <f>"ДОРОЖНАЯ КАРТА НА "&amp;V49&amp;" ГОД"</f>
        <v>ДОРОЖНАЯ КАРТА НА 2022 ГОД</v>
      </c>
      <c r="X49" s="19"/>
      <c r="Y49" s="19"/>
      <c r="Z49" s="19"/>
      <c r="AA49" s="19"/>
      <c r="AB49" s="19"/>
      <c r="AC49" s="18">
        <v>2022</v>
      </c>
      <c r="AD49" s="19" t="str">
        <f>"ДОРОЖНАЯ КАРТА НА "&amp;AC49&amp;" ГОД"</f>
        <v>ДОРОЖНАЯ КАРТА НА 2022 ГОД</v>
      </c>
      <c r="AE49" s="19"/>
      <c r="AF49" s="19"/>
      <c r="AG49" s="19"/>
      <c r="AH49" s="19"/>
      <c r="AI49" s="19"/>
      <c r="AJ49" s="18">
        <v>2022</v>
      </c>
      <c r="AK49" s="19" t="str">
        <f>"ДОРОЖНАЯ КАРТА НА "&amp;AJ49&amp;" ГОД"</f>
        <v>ДОРОЖНАЯ КАРТА НА 2022 ГОД</v>
      </c>
      <c r="AL49" s="19"/>
      <c r="AM49" s="19"/>
      <c r="AN49" s="19"/>
      <c r="AO49" s="19"/>
      <c r="AP49" s="19"/>
      <c r="AQ49" s="18">
        <v>2022</v>
      </c>
      <c r="AR49" s="19" t="str">
        <f>"ДОРОЖНАЯ КАРТА НА "&amp;AQ49&amp;" ГОД"</f>
        <v>ДОРОЖНАЯ КАРТА НА 2022 ГОД</v>
      </c>
      <c r="AS49" s="19"/>
      <c r="AT49" s="19"/>
      <c r="AU49" s="19"/>
      <c r="AV49" s="19"/>
      <c r="AW49" s="19"/>
      <c r="AX49" s="18">
        <v>2022</v>
      </c>
      <c r="AY49" s="19" t="str">
        <f>"ДОРОЖНАЯ КАРТА НА "&amp;AX49&amp;" ГОД"</f>
        <v>ДОРОЖНАЯ КАРТА НА 2022 ГОД</v>
      </c>
      <c r="AZ49" s="19"/>
      <c r="BA49" s="19"/>
      <c r="BB49" s="19"/>
      <c r="BC49" s="19"/>
      <c r="BD49" s="19"/>
    </row>
    <row r="50" spans="1:56" ht="24.6" customHeight="1" x14ac:dyDescent="0.2">
      <c r="A50" s="20" t="str">
        <f>"Мероприятия, влияющие на изменение показателя в "&amp;A49&amp;" году"</f>
        <v>Мероприятия, влияющие на изменение показателя в 2022 году</v>
      </c>
      <c r="B50" s="20"/>
      <c r="C50" s="20"/>
      <c r="D50" s="20"/>
      <c r="E50" s="20"/>
      <c r="F50" s="20"/>
      <c r="G50" s="20"/>
      <c r="H50" s="20" t="str">
        <f>"Мероприятия, влияющие на изменение показателя в "&amp;H49&amp;" году"</f>
        <v>Мероприятия, влияющие на изменение показателя в 2022 году</v>
      </c>
      <c r="I50" s="20"/>
      <c r="J50" s="20"/>
      <c r="K50" s="20"/>
      <c r="L50" s="20"/>
      <c r="M50" s="20"/>
      <c r="N50" s="20"/>
      <c r="O50" s="20" t="str">
        <f>"Мероприятия, влияющие на изменение показателя в "&amp;O49&amp;" году"</f>
        <v>Мероприятия, влияющие на изменение показателя в 2022 году</v>
      </c>
      <c r="P50" s="20"/>
      <c r="Q50" s="20"/>
      <c r="R50" s="20"/>
      <c r="S50" s="20"/>
      <c r="T50" s="20"/>
      <c r="U50" s="20"/>
      <c r="V50" s="20" t="str">
        <f>"Мероприятия, влияющие на изменение показателя в "&amp;V49&amp;" году"</f>
        <v>Мероприятия, влияющие на изменение показателя в 2022 году</v>
      </c>
      <c r="W50" s="20"/>
      <c r="X50" s="20"/>
      <c r="Y50" s="20"/>
      <c r="Z50" s="20"/>
      <c r="AA50" s="20"/>
      <c r="AB50" s="20"/>
      <c r="AC50" s="20" t="str">
        <f>"Мероприятия, влияющие на изменение показателя в "&amp;AC49&amp;" году"</f>
        <v>Мероприятия, влияющие на изменение показателя в 2022 году</v>
      </c>
      <c r="AD50" s="20"/>
      <c r="AE50" s="20"/>
      <c r="AF50" s="20"/>
      <c r="AG50" s="20"/>
      <c r="AH50" s="20"/>
      <c r="AI50" s="20"/>
      <c r="AJ50" s="20" t="str">
        <f>"Мероприятия, влияющие на изменение показателя в "&amp;AJ49&amp;" году"</f>
        <v>Мероприятия, влияющие на изменение показателя в 2022 году</v>
      </c>
      <c r="AK50" s="20"/>
      <c r="AL50" s="20"/>
      <c r="AM50" s="20"/>
      <c r="AN50" s="20"/>
      <c r="AO50" s="20"/>
      <c r="AP50" s="20"/>
      <c r="AQ50" s="20" t="str">
        <f>"Мероприятия, влияющие на изменение показателя в "&amp;AQ49&amp;" году"</f>
        <v>Мероприятия, влияющие на изменение показателя в 2022 году</v>
      </c>
      <c r="AR50" s="20"/>
      <c r="AS50" s="20"/>
      <c r="AT50" s="20"/>
      <c r="AU50" s="20"/>
      <c r="AV50" s="20"/>
      <c r="AW50" s="20"/>
      <c r="AX50" s="20" t="str">
        <f>"Мероприятия, влияющие на изменение показателя в "&amp;AX49&amp;" году"</f>
        <v>Мероприятия, влияющие на изменение показателя в 2022 году</v>
      </c>
      <c r="AY50" s="20"/>
      <c r="AZ50" s="20"/>
      <c r="BA50" s="20"/>
      <c r="BB50" s="20"/>
      <c r="BC50" s="20"/>
      <c r="BD50" s="20"/>
    </row>
    <row r="51" spans="1:56" ht="28.5" x14ac:dyDescent="0.2">
      <c r="A51" s="21" t="s">
        <v>19</v>
      </c>
      <c r="B51" s="21" t="s">
        <v>20</v>
      </c>
      <c r="C51" s="21" t="s">
        <v>21</v>
      </c>
      <c r="D51" s="21" t="s">
        <v>22</v>
      </c>
      <c r="E51" s="21" t="s">
        <v>23</v>
      </c>
      <c r="F51" s="21" t="s">
        <v>24</v>
      </c>
      <c r="G51" s="21" t="s">
        <v>25</v>
      </c>
      <c r="H51" s="21" t="s">
        <v>19</v>
      </c>
      <c r="I51" s="21" t="s">
        <v>20</v>
      </c>
      <c r="J51" s="21" t="s">
        <v>21</v>
      </c>
      <c r="K51" s="21" t="s">
        <v>22</v>
      </c>
      <c r="L51" s="21" t="s">
        <v>23</v>
      </c>
      <c r="M51" s="21" t="s">
        <v>24</v>
      </c>
      <c r="N51" s="21" t="s">
        <v>25</v>
      </c>
      <c r="O51" s="21" t="s">
        <v>19</v>
      </c>
      <c r="P51" s="21" t="s">
        <v>20</v>
      </c>
      <c r="Q51" s="21" t="s">
        <v>21</v>
      </c>
      <c r="R51" s="21" t="s">
        <v>22</v>
      </c>
      <c r="S51" s="21" t="s">
        <v>23</v>
      </c>
      <c r="T51" s="21" t="s">
        <v>24</v>
      </c>
      <c r="U51" s="21" t="s">
        <v>25</v>
      </c>
      <c r="V51" s="21" t="s">
        <v>19</v>
      </c>
      <c r="W51" s="21" t="s">
        <v>20</v>
      </c>
      <c r="X51" s="21" t="s">
        <v>21</v>
      </c>
      <c r="Y51" s="21" t="s">
        <v>22</v>
      </c>
      <c r="Z51" s="21" t="s">
        <v>23</v>
      </c>
      <c r="AA51" s="21" t="s">
        <v>24</v>
      </c>
      <c r="AB51" s="21" t="s">
        <v>25</v>
      </c>
      <c r="AC51" s="21" t="s">
        <v>19</v>
      </c>
      <c r="AD51" s="21" t="s">
        <v>20</v>
      </c>
      <c r="AE51" s="21" t="s">
        <v>21</v>
      </c>
      <c r="AF51" s="21" t="s">
        <v>22</v>
      </c>
      <c r="AG51" s="21" t="s">
        <v>23</v>
      </c>
      <c r="AH51" s="21" t="s">
        <v>24</v>
      </c>
      <c r="AI51" s="21" t="s">
        <v>25</v>
      </c>
      <c r="AJ51" s="21" t="s">
        <v>19</v>
      </c>
      <c r="AK51" s="21" t="s">
        <v>20</v>
      </c>
      <c r="AL51" s="21" t="s">
        <v>21</v>
      </c>
      <c r="AM51" s="21" t="s">
        <v>22</v>
      </c>
      <c r="AN51" s="21" t="s">
        <v>23</v>
      </c>
      <c r="AO51" s="21" t="s">
        <v>24</v>
      </c>
      <c r="AP51" s="21" t="s">
        <v>25</v>
      </c>
      <c r="AQ51" s="21" t="s">
        <v>19</v>
      </c>
      <c r="AR51" s="21" t="s">
        <v>20</v>
      </c>
      <c r="AS51" s="21" t="s">
        <v>21</v>
      </c>
      <c r="AT51" s="21" t="s">
        <v>22</v>
      </c>
      <c r="AU51" s="21" t="s">
        <v>23</v>
      </c>
      <c r="AV51" s="21" t="s">
        <v>24</v>
      </c>
      <c r="AW51" s="21" t="s">
        <v>25</v>
      </c>
      <c r="AX51" s="21" t="s">
        <v>19</v>
      </c>
      <c r="AY51" s="21" t="s">
        <v>20</v>
      </c>
      <c r="AZ51" s="21" t="s">
        <v>21</v>
      </c>
      <c r="BA51" s="21" t="s">
        <v>22</v>
      </c>
      <c r="BB51" s="21" t="s">
        <v>23</v>
      </c>
      <c r="BC51" s="21" t="s">
        <v>24</v>
      </c>
      <c r="BD51" s="21" t="s">
        <v>25</v>
      </c>
    </row>
    <row r="52" spans="1:56" ht="240" x14ac:dyDescent="0.2">
      <c r="A52" s="22"/>
      <c r="B52" s="22"/>
      <c r="C52" s="23"/>
      <c r="D52" s="23"/>
      <c r="E52" s="23"/>
      <c r="F52" s="23"/>
      <c r="G52" s="23"/>
      <c r="H52" s="22">
        <v>44573</v>
      </c>
      <c r="I52" s="22">
        <v>44915</v>
      </c>
      <c r="J52" s="23" t="s">
        <v>43</v>
      </c>
      <c r="K52" s="23" t="s">
        <v>27</v>
      </c>
      <c r="L52" s="27" t="s">
        <v>28</v>
      </c>
      <c r="M52" s="23">
        <v>83913821316</v>
      </c>
      <c r="N52" s="24" t="s">
        <v>29</v>
      </c>
      <c r="O52" s="22">
        <v>44563</v>
      </c>
      <c r="P52" s="22">
        <v>44926</v>
      </c>
      <c r="Q52" s="27" t="s">
        <v>49</v>
      </c>
      <c r="R52" s="23" t="s">
        <v>27</v>
      </c>
      <c r="S52" s="23" t="s">
        <v>31</v>
      </c>
      <c r="T52" s="23">
        <v>83913821316</v>
      </c>
      <c r="U52" s="24" t="s">
        <v>29</v>
      </c>
      <c r="V52" s="22"/>
      <c r="W52" s="22"/>
      <c r="X52" s="23"/>
      <c r="Y52" s="23"/>
      <c r="Z52" s="23"/>
      <c r="AA52" s="23"/>
      <c r="AB52" s="23"/>
      <c r="AC52" s="22">
        <v>44825</v>
      </c>
      <c r="AD52" s="22">
        <v>44926</v>
      </c>
      <c r="AE52" s="27" t="s">
        <v>50</v>
      </c>
      <c r="AF52" s="23" t="s">
        <v>27</v>
      </c>
      <c r="AG52" s="23" t="s">
        <v>31</v>
      </c>
      <c r="AH52" s="23">
        <v>83913821316</v>
      </c>
      <c r="AI52" s="24" t="s">
        <v>29</v>
      </c>
      <c r="AJ52" s="22"/>
      <c r="AK52" s="22"/>
      <c r="AL52" s="23"/>
      <c r="AM52" s="23"/>
      <c r="AN52" s="23"/>
      <c r="AO52" s="23"/>
      <c r="AP52" s="23"/>
      <c r="AQ52" s="22">
        <v>44563</v>
      </c>
      <c r="AR52" s="22">
        <v>44926</v>
      </c>
      <c r="AS52" s="23" t="s">
        <v>51</v>
      </c>
      <c r="AT52" s="23" t="s">
        <v>27</v>
      </c>
      <c r="AU52" s="23" t="s">
        <v>38</v>
      </c>
      <c r="AV52" s="23">
        <v>83913821316</v>
      </c>
      <c r="AW52" s="24" t="s">
        <v>29</v>
      </c>
      <c r="AX52" s="22">
        <v>44581</v>
      </c>
      <c r="AY52" s="22">
        <v>44920</v>
      </c>
      <c r="AZ52" s="27" t="s">
        <v>52</v>
      </c>
      <c r="BA52" s="23" t="s">
        <v>40</v>
      </c>
      <c r="BB52" s="23" t="s">
        <v>41</v>
      </c>
      <c r="BC52" s="23">
        <v>83913821316</v>
      </c>
      <c r="BD52" s="24" t="s">
        <v>29</v>
      </c>
    </row>
    <row r="53" spans="1:56" ht="210" x14ac:dyDescent="0.2">
      <c r="A53" s="22"/>
      <c r="B53" s="22"/>
      <c r="C53" s="23"/>
      <c r="D53" s="23"/>
      <c r="E53" s="23"/>
      <c r="F53" s="23"/>
      <c r="G53" s="23"/>
      <c r="H53" s="22">
        <v>44573</v>
      </c>
      <c r="I53" s="22">
        <v>44915</v>
      </c>
      <c r="J53" s="23" t="s">
        <v>48</v>
      </c>
      <c r="K53" s="23" t="s">
        <v>27</v>
      </c>
      <c r="L53" s="27" t="s">
        <v>28</v>
      </c>
      <c r="M53" s="23">
        <v>83913821316</v>
      </c>
      <c r="N53" s="24" t="s">
        <v>29</v>
      </c>
      <c r="O53" s="22"/>
      <c r="P53" s="22"/>
      <c r="Q53" s="23"/>
      <c r="R53" s="23"/>
      <c r="S53" s="23"/>
      <c r="T53" s="23"/>
      <c r="U53" s="23"/>
      <c r="V53" s="22"/>
      <c r="W53" s="22"/>
      <c r="X53" s="23"/>
      <c r="Y53" s="23"/>
      <c r="Z53" s="23"/>
      <c r="AA53" s="23"/>
      <c r="AB53" s="23"/>
      <c r="AC53" s="22"/>
      <c r="AD53" s="22"/>
      <c r="AE53" s="23"/>
      <c r="AF53" s="23"/>
      <c r="AG53" s="23"/>
      <c r="AH53" s="23"/>
      <c r="AI53" s="23"/>
      <c r="AJ53" s="22"/>
      <c r="AK53" s="22"/>
      <c r="AL53" s="23"/>
      <c r="AM53" s="23"/>
      <c r="AN53" s="23"/>
      <c r="AO53" s="23"/>
      <c r="AP53" s="23"/>
      <c r="AQ53" s="22"/>
      <c r="AR53" s="22"/>
      <c r="AS53" s="23"/>
      <c r="AT53" s="23"/>
      <c r="AU53" s="23"/>
      <c r="AV53" s="23"/>
      <c r="AW53" s="23"/>
      <c r="AX53" s="22"/>
      <c r="AY53" s="22"/>
      <c r="AZ53" s="23"/>
      <c r="BA53" s="23"/>
      <c r="BB53" s="23"/>
      <c r="BC53" s="23"/>
      <c r="BD53" s="23"/>
    </row>
    <row r="54" spans="1:56" ht="15" x14ac:dyDescent="0.2">
      <c r="A54" s="22"/>
      <c r="B54" s="22"/>
      <c r="C54" s="23"/>
      <c r="D54" s="23"/>
      <c r="E54" s="23"/>
      <c r="F54" s="23"/>
      <c r="G54" s="23"/>
      <c r="H54" s="22"/>
      <c r="I54" s="22"/>
      <c r="J54" s="23"/>
      <c r="K54" s="23"/>
      <c r="L54" s="23"/>
      <c r="M54" s="23"/>
      <c r="N54" s="23"/>
      <c r="O54" s="22"/>
      <c r="P54" s="22"/>
      <c r="Q54" s="23"/>
      <c r="R54" s="23"/>
      <c r="S54" s="23"/>
      <c r="T54" s="23"/>
      <c r="U54" s="23"/>
      <c r="V54" s="22"/>
      <c r="W54" s="22"/>
      <c r="X54" s="23"/>
      <c r="Y54" s="23"/>
      <c r="Z54" s="23"/>
      <c r="AA54" s="23"/>
      <c r="AB54" s="23"/>
      <c r="AC54" s="22"/>
      <c r="AD54" s="22"/>
      <c r="AE54" s="23"/>
      <c r="AF54" s="23"/>
      <c r="AG54" s="23"/>
      <c r="AH54" s="23"/>
      <c r="AI54" s="23"/>
      <c r="AJ54" s="22"/>
      <c r="AK54" s="22"/>
      <c r="AL54" s="23"/>
      <c r="AM54" s="23"/>
      <c r="AN54" s="23"/>
      <c r="AO54" s="23"/>
      <c r="AP54" s="23"/>
      <c r="AQ54" s="22"/>
      <c r="AR54" s="22"/>
      <c r="AS54" s="23"/>
      <c r="AT54" s="23"/>
      <c r="AU54" s="23"/>
      <c r="AV54" s="23"/>
      <c r="AW54" s="23"/>
      <c r="AX54" s="22"/>
      <c r="AY54" s="22"/>
      <c r="AZ54" s="23"/>
      <c r="BA54" s="23"/>
      <c r="BB54" s="23"/>
      <c r="BC54" s="23"/>
      <c r="BD54" s="23"/>
    </row>
    <row r="55" spans="1:56" x14ac:dyDescent="0.2">
      <c r="A55" s="26"/>
      <c r="B55" s="26"/>
      <c r="C55" s="21"/>
      <c r="D55" s="21"/>
      <c r="E55" s="21"/>
      <c r="F55" s="21"/>
      <c r="G55" s="21"/>
      <c r="H55" s="26"/>
      <c r="I55" s="26"/>
      <c r="J55" s="21"/>
      <c r="K55" s="21"/>
      <c r="L55" s="21"/>
      <c r="M55" s="21"/>
      <c r="N55" s="21"/>
      <c r="O55" s="26"/>
      <c r="P55" s="26"/>
      <c r="Q55" s="21"/>
      <c r="R55" s="21"/>
      <c r="S55" s="21"/>
      <c r="T55" s="21"/>
      <c r="U55" s="21"/>
      <c r="V55" s="26"/>
      <c r="W55" s="26"/>
      <c r="X55" s="21"/>
      <c r="Y55" s="21"/>
      <c r="Z55" s="21"/>
      <c r="AA55" s="21"/>
      <c r="AB55" s="21"/>
      <c r="AC55" s="26"/>
      <c r="AD55" s="26"/>
      <c r="AE55" s="21"/>
      <c r="AF55" s="21"/>
      <c r="AG55" s="21"/>
      <c r="AH55" s="21"/>
      <c r="AI55" s="21"/>
      <c r="AJ55" s="26"/>
      <c r="AK55" s="26"/>
      <c r="AL55" s="21"/>
      <c r="AM55" s="21"/>
      <c r="AN55" s="21"/>
      <c r="AO55" s="21"/>
      <c r="AP55" s="21"/>
      <c r="AQ55" s="26"/>
      <c r="AR55" s="26"/>
      <c r="AS55" s="21"/>
      <c r="AT55" s="21"/>
      <c r="AU55" s="21"/>
      <c r="AV55" s="21"/>
      <c r="AW55" s="21"/>
      <c r="AX55" s="26"/>
      <c r="AY55" s="26"/>
      <c r="AZ55" s="21"/>
      <c r="BA55" s="21"/>
      <c r="BB55" s="21"/>
      <c r="BC55" s="21"/>
      <c r="BD55" s="21"/>
    </row>
    <row r="56" spans="1:56" ht="90.6" customHeight="1" thickBot="1" x14ac:dyDescent="0.25">
      <c r="A56" s="3" t="s">
        <v>3</v>
      </c>
      <c r="B56" s="3"/>
      <c r="C56" s="20" t="str">
        <f>C46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56" s="20"/>
      <c r="E56" s="20"/>
      <c r="F56" s="20"/>
      <c r="G56" s="20"/>
      <c r="H56" s="3" t="s">
        <v>3</v>
      </c>
      <c r="I56" s="3"/>
      <c r="J56" s="20" t="str">
        <f>J46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56" s="20"/>
      <c r="L56" s="20"/>
      <c r="M56" s="20"/>
      <c r="N56" s="20"/>
      <c r="O56" s="3" t="s">
        <v>3</v>
      </c>
      <c r="P56" s="3"/>
      <c r="Q56" s="20" t="str">
        <f>Q46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56" s="20"/>
      <c r="S56" s="20"/>
      <c r="T56" s="20"/>
      <c r="U56" s="20"/>
      <c r="V56" s="3" t="s">
        <v>3</v>
      </c>
      <c r="W56" s="3"/>
      <c r="X56" s="20" t="str">
        <f>X46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56" s="20"/>
      <c r="Z56" s="20"/>
      <c r="AA56" s="20"/>
      <c r="AB56" s="20"/>
      <c r="AC56" s="3" t="s">
        <v>3</v>
      </c>
      <c r="AD56" s="3"/>
      <c r="AE56" s="20" t="str">
        <f>AE46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56" s="20"/>
      <c r="AG56" s="20"/>
      <c r="AH56" s="20"/>
      <c r="AI56" s="20"/>
      <c r="AJ56" s="3" t="s">
        <v>3</v>
      </c>
      <c r="AK56" s="3"/>
      <c r="AL56" s="20" t="str">
        <f>AL46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56" s="20"/>
      <c r="AN56" s="20"/>
      <c r="AO56" s="20"/>
      <c r="AP56" s="20"/>
      <c r="AQ56" s="3" t="s">
        <v>3</v>
      </c>
      <c r="AR56" s="3"/>
      <c r="AS56" s="20" t="str">
        <f>AS46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56" s="20"/>
      <c r="AU56" s="20"/>
      <c r="AV56" s="20"/>
      <c r="AW56" s="20"/>
      <c r="AX56" s="3" t="s">
        <v>3</v>
      </c>
      <c r="AY56" s="3"/>
      <c r="AZ56" s="20" t="str">
        <f>AZ46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56" s="20"/>
      <c r="BB56" s="20"/>
      <c r="BC56" s="20"/>
      <c r="BD56" s="20"/>
    </row>
    <row r="57" spans="1:56" ht="27" customHeight="1" thickBot="1" x14ac:dyDescent="0.25">
      <c r="A57" s="3" t="str">
        <f>"Значение регионального проекта на конец "&amp;A49&amp;" года (справочно)"</f>
        <v>Значение регионального проекта на конец 2022 года (справочно)</v>
      </c>
      <c r="B57" s="3"/>
      <c r="C57" s="3"/>
      <c r="D57" s="16">
        <f>E11</f>
        <v>60</v>
      </c>
      <c r="H57" s="3" t="str">
        <f>"Значение регионального проекта на конец "&amp;H49&amp;" года (справочно)"</f>
        <v>Значение регионального проекта на конец 2022 года (справочно)</v>
      </c>
      <c r="I57" s="3"/>
      <c r="J57" s="3"/>
      <c r="K57" s="16">
        <f>L11</f>
        <v>0</v>
      </c>
      <c r="O57" s="3" t="str">
        <f>"Значение регионального проекта на конец "&amp;O49&amp;" года (справочно)"</f>
        <v>Значение регионального проекта на конец 2022 года (справочно)</v>
      </c>
      <c r="P57" s="3"/>
      <c r="Q57" s="3"/>
      <c r="R57" s="16">
        <f>S11</f>
        <v>40</v>
      </c>
      <c r="V57" s="3" t="str">
        <f>"Значение регионального проекта на конец "&amp;V49&amp;" года (справочно)"</f>
        <v>Значение регионального проекта на конец 2022 года (справочно)</v>
      </c>
      <c r="W57" s="3"/>
      <c r="X57" s="3"/>
      <c r="Y57" s="16">
        <f>Z11</f>
        <v>30</v>
      </c>
      <c r="AC57" s="3" t="str">
        <f>"Значение регионального проекта на конец "&amp;AC49&amp;" года (справочно)"</f>
        <v>Значение регионального проекта на конец 2022 года (справочно)</v>
      </c>
      <c r="AD57" s="3"/>
      <c r="AE57" s="3"/>
      <c r="AF57" s="16">
        <f>AG11</f>
        <v>50</v>
      </c>
      <c r="AJ57" s="3" t="str">
        <f>"Значение регионального проекта на конец "&amp;AJ49&amp;" года (справочно)"</f>
        <v>Значение регионального проекта на конец 2022 года (справочно)</v>
      </c>
      <c r="AK57" s="3"/>
      <c r="AL57" s="3"/>
      <c r="AM57" s="16">
        <f>AN11</f>
        <v>70</v>
      </c>
      <c r="AQ57" s="3" t="str">
        <f>"Значение регионального проекта на конец "&amp;AQ49&amp;" года (справочно)"</f>
        <v>Значение регионального проекта на конец 2022 года (справочно)</v>
      </c>
      <c r="AR57" s="3"/>
      <c r="AS57" s="3"/>
      <c r="AT57" s="16">
        <f>AU11</f>
        <v>10</v>
      </c>
      <c r="AX57" s="3" t="str">
        <f>"Значение регионального проекта на конец "&amp;AX49&amp;" года (справочно)"</f>
        <v>Значение регионального проекта на конец 2022 года (справочно)</v>
      </c>
      <c r="AY57" s="3"/>
      <c r="AZ57" s="3"/>
      <c r="BA57" s="16">
        <f>BB11</f>
        <v>20</v>
      </c>
    </row>
    <row r="58" spans="1:56" ht="27" customHeight="1" thickBot="1" x14ac:dyDescent="0.25">
      <c r="A58" s="3" t="str">
        <f>"Значение по муниципалитету на конец "&amp;A49&amp;" года"</f>
        <v>Значение по муниципалитету на конец 2022 года</v>
      </c>
      <c r="B58" s="3"/>
      <c r="C58" s="3"/>
      <c r="D58" s="16">
        <f>E14</f>
        <v>60</v>
      </c>
      <c r="H58" s="3" t="str">
        <f>"Значение по муниципалитету на конец "&amp;H49&amp;" года"</f>
        <v>Значение по муниципалитету на конец 2022 года</v>
      </c>
      <c r="I58" s="3"/>
      <c r="J58" s="3"/>
      <c r="K58" s="16">
        <f>L14</f>
        <v>1</v>
      </c>
      <c r="O58" s="3" t="str">
        <f>"Значение по муниципалитету на конец "&amp;O49&amp;" года"</f>
        <v>Значение по муниципалитету на конец 2022 года</v>
      </c>
      <c r="P58" s="3"/>
      <c r="Q58" s="3"/>
      <c r="R58" s="16">
        <f>S14</f>
        <v>40</v>
      </c>
      <c r="V58" s="3" t="str">
        <f>"Значение по муниципалитету на конец "&amp;V49&amp;" года"</f>
        <v>Значение по муниципалитету на конец 2022 года</v>
      </c>
      <c r="W58" s="3"/>
      <c r="X58" s="3"/>
      <c r="Y58" s="16" t="str">
        <f>Z14</f>
        <v>???</v>
      </c>
      <c r="AC58" s="3" t="str">
        <f>"Значение по муниципалитету на конец "&amp;AC49&amp;" года"</f>
        <v>Значение по муниципалитету на конец 2022 года</v>
      </c>
      <c r="AD58" s="3"/>
      <c r="AE58" s="3"/>
      <c r="AF58" s="16">
        <f>AG14</f>
        <v>50</v>
      </c>
      <c r="AJ58" s="3" t="str">
        <f>"Значение по муниципалитету на конец "&amp;AJ49&amp;" года"</f>
        <v>Значение по муниципалитету на конец 2022 года</v>
      </c>
      <c r="AK58" s="3"/>
      <c r="AL58" s="3"/>
      <c r="AM58" s="16" t="str">
        <f>AN14</f>
        <v>???</v>
      </c>
      <c r="AQ58" s="3" t="str">
        <f>"Значение по муниципалитету на конец "&amp;AQ49&amp;" года"</f>
        <v>Значение по муниципалитету на конец 2022 года</v>
      </c>
      <c r="AR58" s="3"/>
      <c r="AS58" s="3"/>
      <c r="AT58" s="16">
        <f>AU14</f>
        <v>10</v>
      </c>
      <c r="AX58" s="3" t="str">
        <f>"Значение по муниципалитету на конец "&amp;AX49&amp;" года"</f>
        <v>Значение по муниципалитету на конец 2022 года</v>
      </c>
      <c r="AY58" s="3"/>
      <c r="AZ58" s="3"/>
      <c r="BA58" s="16">
        <f>BB14</f>
        <v>20</v>
      </c>
    </row>
    <row r="59" spans="1:56" ht="29.45" customHeight="1" x14ac:dyDescent="0.2">
      <c r="A59" s="18">
        <v>2023</v>
      </c>
      <c r="B59" s="19" t="str">
        <f>"ДОРОЖНАЯ КАРТА НА "&amp;A59&amp;" ГОД"</f>
        <v>ДОРОЖНАЯ КАРТА НА 2023 ГОД</v>
      </c>
      <c r="C59" s="19"/>
      <c r="D59" s="19"/>
      <c r="E59" s="19"/>
      <c r="F59" s="19"/>
      <c r="G59" s="19"/>
      <c r="H59" s="18">
        <v>2023</v>
      </c>
      <c r="I59" s="19" t="str">
        <f>"ДОРОЖНАЯ КАРТА НА "&amp;H59&amp;" ГОД"</f>
        <v>ДОРОЖНАЯ КАРТА НА 2023 ГОД</v>
      </c>
      <c r="J59" s="19"/>
      <c r="K59" s="19"/>
      <c r="L59" s="19"/>
      <c r="M59" s="19"/>
      <c r="N59" s="19"/>
      <c r="O59" s="18">
        <v>2023</v>
      </c>
      <c r="P59" s="19" t="str">
        <f>"ДОРОЖНАЯ КАРТА НА "&amp;O59&amp;" ГОД"</f>
        <v>ДОРОЖНАЯ КАРТА НА 2023 ГОД</v>
      </c>
      <c r="Q59" s="19"/>
      <c r="R59" s="19"/>
      <c r="S59" s="19"/>
      <c r="T59" s="19"/>
      <c r="U59" s="19"/>
      <c r="V59" s="18">
        <v>2023</v>
      </c>
      <c r="W59" s="19" t="str">
        <f>"ДОРОЖНАЯ КАРТА НА "&amp;V59&amp;" ГОД"</f>
        <v>ДОРОЖНАЯ КАРТА НА 2023 ГОД</v>
      </c>
      <c r="X59" s="19"/>
      <c r="Y59" s="19"/>
      <c r="Z59" s="19"/>
      <c r="AA59" s="19"/>
      <c r="AB59" s="19"/>
      <c r="AC59" s="18">
        <v>2023</v>
      </c>
      <c r="AD59" s="19" t="str">
        <f>"ДОРОЖНАЯ КАРТА НА "&amp;AC59&amp;" ГОД"</f>
        <v>ДОРОЖНАЯ КАРТА НА 2023 ГОД</v>
      </c>
      <c r="AE59" s="19"/>
      <c r="AF59" s="19"/>
      <c r="AG59" s="19"/>
      <c r="AH59" s="19"/>
      <c r="AI59" s="19"/>
      <c r="AJ59" s="18">
        <v>2023</v>
      </c>
      <c r="AK59" s="19" t="str">
        <f>"ДОРОЖНАЯ КАРТА НА "&amp;AJ59&amp;" ГОД"</f>
        <v>ДОРОЖНАЯ КАРТА НА 2023 ГОД</v>
      </c>
      <c r="AL59" s="19"/>
      <c r="AM59" s="19"/>
      <c r="AN59" s="19"/>
      <c r="AO59" s="19"/>
      <c r="AP59" s="19"/>
      <c r="AQ59" s="18">
        <v>2023</v>
      </c>
      <c r="AR59" s="19" t="str">
        <f>"ДОРОЖНАЯ КАРТА НА "&amp;AQ59&amp;" ГОД"</f>
        <v>ДОРОЖНАЯ КАРТА НА 2023 ГОД</v>
      </c>
      <c r="AS59" s="19"/>
      <c r="AT59" s="19"/>
      <c r="AU59" s="19"/>
      <c r="AV59" s="19"/>
      <c r="AW59" s="19"/>
      <c r="AX59" s="18">
        <v>2023</v>
      </c>
      <c r="AY59" s="19" t="str">
        <f>"ДОРОЖНАЯ КАРТА НА "&amp;AX59&amp;" ГОД"</f>
        <v>ДОРОЖНАЯ КАРТА НА 2023 ГОД</v>
      </c>
      <c r="AZ59" s="19"/>
      <c r="BA59" s="19"/>
      <c r="BB59" s="19"/>
      <c r="BC59" s="19"/>
      <c r="BD59" s="19"/>
    </row>
    <row r="60" spans="1:56" ht="24.6" customHeight="1" x14ac:dyDescent="0.2">
      <c r="A60" s="20" t="str">
        <f>"Мероприятия, влияющие на изменение показателя в "&amp;A59&amp;" году"</f>
        <v>Мероприятия, влияющие на изменение показателя в 2023 году</v>
      </c>
      <c r="B60" s="20"/>
      <c r="C60" s="20"/>
      <c r="D60" s="20"/>
      <c r="E60" s="20"/>
      <c r="F60" s="20"/>
      <c r="G60" s="20"/>
      <c r="H60" s="20" t="str">
        <f>"Мероприятия, влияющие на изменение показателя в "&amp;H59&amp;" году"</f>
        <v>Мероприятия, влияющие на изменение показателя в 2023 году</v>
      </c>
      <c r="I60" s="20"/>
      <c r="J60" s="20"/>
      <c r="K60" s="20"/>
      <c r="L60" s="20"/>
      <c r="M60" s="20"/>
      <c r="N60" s="20"/>
      <c r="O60" s="20" t="str">
        <f>"Мероприятия, влияющие на изменение показателя в "&amp;O59&amp;" году"</f>
        <v>Мероприятия, влияющие на изменение показателя в 2023 году</v>
      </c>
      <c r="P60" s="20"/>
      <c r="Q60" s="20"/>
      <c r="R60" s="20"/>
      <c r="S60" s="20"/>
      <c r="T60" s="20"/>
      <c r="U60" s="20"/>
      <c r="V60" s="20" t="str">
        <f>"Мероприятия, влияющие на изменение показателя в "&amp;V59&amp;" году"</f>
        <v>Мероприятия, влияющие на изменение показателя в 2023 году</v>
      </c>
      <c r="W60" s="20"/>
      <c r="X60" s="20"/>
      <c r="Y60" s="20"/>
      <c r="Z60" s="20"/>
      <c r="AA60" s="20"/>
      <c r="AB60" s="20"/>
      <c r="AC60" s="20" t="str">
        <f>"Мероприятия, влияющие на изменение показателя в "&amp;AC59&amp;" году"</f>
        <v>Мероприятия, влияющие на изменение показателя в 2023 году</v>
      </c>
      <c r="AD60" s="20"/>
      <c r="AE60" s="20"/>
      <c r="AF60" s="20"/>
      <c r="AG60" s="20"/>
      <c r="AH60" s="20"/>
      <c r="AI60" s="20"/>
      <c r="AJ60" s="20" t="str">
        <f>"Мероприятия, влияющие на изменение показателя в "&amp;AJ59&amp;" году"</f>
        <v>Мероприятия, влияющие на изменение показателя в 2023 году</v>
      </c>
      <c r="AK60" s="20"/>
      <c r="AL60" s="20"/>
      <c r="AM60" s="20"/>
      <c r="AN60" s="20"/>
      <c r="AO60" s="20"/>
      <c r="AP60" s="20"/>
      <c r="AQ60" s="20" t="str">
        <f>"Мероприятия, влияющие на изменение показателя в "&amp;AQ59&amp;" году"</f>
        <v>Мероприятия, влияющие на изменение показателя в 2023 году</v>
      </c>
      <c r="AR60" s="20"/>
      <c r="AS60" s="20"/>
      <c r="AT60" s="20"/>
      <c r="AU60" s="20"/>
      <c r="AV60" s="20"/>
      <c r="AW60" s="20"/>
      <c r="AX60" s="20" t="str">
        <f>"Мероприятия, влияющие на изменение показателя в "&amp;AX59&amp;" году"</f>
        <v>Мероприятия, влияющие на изменение показателя в 2023 году</v>
      </c>
      <c r="AY60" s="20"/>
      <c r="AZ60" s="20"/>
      <c r="BA60" s="20"/>
      <c r="BB60" s="20"/>
      <c r="BC60" s="20"/>
      <c r="BD60" s="20"/>
    </row>
    <row r="61" spans="1:56" ht="28.5" x14ac:dyDescent="0.2">
      <c r="A61" s="21" t="s">
        <v>19</v>
      </c>
      <c r="B61" s="21" t="s">
        <v>20</v>
      </c>
      <c r="C61" s="21" t="s">
        <v>21</v>
      </c>
      <c r="D61" s="21" t="s">
        <v>22</v>
      </c>
      <c r="E61" s="21" t="s">
        <v>23</v>
      </c>
      <c r="F61" s="21" t="s">
        <v>24</v>
      </c>
      <c r="G61" s="21" t="s">
        <v>25</v>
      </c>
      <c r="H61" s="21" t="s">
        <v>19</v>
      </c>
      <c r="I61" s="21" t="s">
        <v>20</v>
      </c>
      <c r="J61" s="21" t="s">
        <v>21</v>
      </c>
      <c r="K61" s="21" t="s">
        <v>22</v>
      </c>
      <c r="L61" s="21" t="s">
        <v>23</v>
      </c>
      <c r="M61" s="21" t="s">
        <v>24</v>
      </c>
      <c r="N61" s="21" t="s">
        <v>25</v>
      </c>
      <c r="O61" s="21" t="s">
        <v>19</v>
      </c>
      <c r="P61" s="21" t="s">
        <v>20</v>
      </c>
      <c r="Q61" s="21" t="s">
        <v>21</v>
      </c>
      <c r="R61" s="21" t="s">
        <v>22</v>
      </c>
      <c r="S61" s="21" t="s">
        <v>23</v>
      </c>
      <c r="T61" s="21" t="s">
        <v>24</v>
      </c>
      <c r="U61" s="21" t="s">
        <v>25</v>
      </c>
      <c r="V61" s="21" t="s">
        <v>19</v>
      </c>
      <c r="W61" s="21" t="s">
        <v>20</v>
      </c>
      <c r="X61" s="21" t="s">
        <v>21</v>
      </c>
      <c r="Y61" s="21" t="s">
        <v>22</v>
      </c>
      <c r="Z61" s="21" t="s">
        <v>23</v>
      </c>
      <c r="AA61" s="21" t="s">
        <v>24</v>
      </c>
      <c r="AB61" s="21" t="s">
        <v>25</v>
      </c>
      <c r="AC61" s="21" t="s">
        <v>19</v>
      </c>
      <c r="AD61" s="21" t="s">
        <v>20</v>
      </c>
      <c r="AE61" s="21" t="s">
        <v>21</v>
      </c>
      <c r="AF61" s="21" t="s">
        <v>22</v>
      </c>
      <c r="AG61" s="21" t="s">
        <v>23</v>
      </c>
      <c r="AH61" s="21" t="s">
        <v>24</v>
      </c>
      <c r="AI61" s="21" t="s">
        <v>25</v>
      </c>
      <c r="AJ61" s="21" t="s">
        <v>19</v>
      </c>
      <c r="AK61" s="21" t="s">
        <v>20</v>
      </c>
      <c r="AL61" s="21" t="s">
        <v>21</v>
      </c>
      <c r="AM61" s="21" t="s">
        <v>22</v>
      </c>
      <c r="AN61" s="21" t="s">
        <v>23</v>
      </c>
      <c r="AO61" s="21" t="s">
        <v>24</v>
      </c>
      <c r="AP61" s="21" t="s">
        <v>25</v>
      </c>
      <c r="AQ61" s="21" t="s">
        <v>19</v>
      </c>
      <c r="AR61" s="21" t="s">
        <v>20</v>
      </c>
      <c r="AS61" s="21" t="s">
        <v>21</v>
      </c>
      <c r="AT61" s="21" t="s">
        <v>22</v>
      </c>
      <c r="AU61" s="21" t="s">
        <v>23</v>
      </c>
      <c r="AV61" s="21" t="s">
        <v>24</v>
      </c>
      <c r="AW61" s="21" t="s">
        <v>25</v>
      </c>
      <c r="AX61" s="21" t="s">
        <v>19</v>
      </c>
      <c r="AY61" s="21" t="s">
        <v>20</v>
      </c>
      <c r="AZ61" s="21" t="s">
        <v>21</v>
      </c>
      <c r="BA61" s="21" t="s">
        <v>22</v>
      </c>
      <c r="BB61" s="21" t="s">
        <v>23</v>
      </c>
      <c r="BC61" s="21" t="s">
        <v>24</v>
      </c>
      <c r="BD61" s="21" t="s">
        <v>25</v>
      </c>
    </row>
    <row r="62" spans="1:56" ht="240" x14ac:dyDescent="0.2">
      <c r="A62" s="22"/>
      <c r="B62" s="22"/>
      <c r="C62" s="23"/>
      <c r="D62" s="23"/>
      <c r="E62" s="23"/>
      <c r="F62" s="23"/>
      <c r="G62" s="23"/>
      <c r="H62" s="22">
        <v>44938</v>
      </c>
      <c r="I62" s="22">
        <v>45280</v>
      </c>
      <c r="J62" s="23" t="s">
        <v>43</v>
      </c>
      <c r="K62" s="23" t="s">
        <v>27</v>
      </c>
      <c r="L62" s="27" t="s">
        <v>28</v>
      </c>
      <c r="M62" s="23">
        <v>83913821316</v>
      </c>
      <c r="N62" s="24" t="s">
        <v>29</v>
      </c>
      <c r="O62" s="22">
        <v>44928</v>
      </c>
      <c r="P62" s="22">
        <v>45291</v>
      </c>
      <c r="Q62" s="27" t="s">
        <v>53</v>
      </c>
      <c r="R62" s="23" t="s">
        <v>27</v>
      </c>
      <c r="S62" s="23" t="s">
        <v>31</v>
      </c>
      <c r="T62" s="23">
        <v>83913821316</v>
      </c>
      <c r="U62" s="24" t="s">
        <v>29</v>
      </c>
      <c r="V62" s="22"/>
      <c r="W62" s="22"/>
      <c r="X62" s="23"/>
      <c r="Y62" s="23"/>
      <c r="Z62" s="23"/>
      <c r="AA62" s="23"/>
      <c r="AB62" s="23"/>
      <c r="AC62" s="22">
        <v>45190</v>
      </c>
      <c r="AD62" s="22">
        <v>45291</v>
      </c>
      <c r="AE62" s="27" t="s">
        <v>54</v>
      </c>
      <c r="AF62" s="23" t="s">
        <v>27</v>
      </c>
      <c r="AG62" s="23" t="s">
        <v>31</v>
      </c>
      <c r="AH62" s="23">
        <v>83913821316</v>
      </c>
      <c r="AI62" s="24" t="s">
        <v>29</v>
      </c>
      <c r="AJ62" s="22"/>
      <c r="AK62" s="22"/>
      <c r="AL62" s="23"/>
      <c r="AM62" s="23"/>
      <c r="AN62" s="23"/>
      <c r="AO62" s="23"/>
      <c r="AP62" s="23"/>
      <c r="AQ62" s="22">
        <v>44928</v>
      </c>
      <c r="AR62" s="22">
        <v>45291</v>
      </c>
      <c r="AS62" s="23" t="s">
        <v>55</v>
      </c>
      <c r="AT62" s="23" t="s">
        <v>27</v>
      </c>
      <c r="AU62" s="23" t="s">
        <v>38</v>
      </c>
      <c r="AV62" s="23">
        <v>83913821316</v>
      </c>
      <c r="AW62" s="24" t="s">
        <v>29</v>
      </c>
      <c r="AX62" s="22">
        <v>44936</v>
      </c>
      <c r="AY62" s="22">
        <v>45285</v>
      </c>
      <c r="AZ62" s="27" t="s">
        <v>56</v>
      </c>
      <c r="BA62" s="23" t="s">
        <v>40</v>
      </c>
      <c r="BB62" s="23" t="s">
        <v>41</v>
      </c>
      <c r="BC62" s="23">
        <v>83913821316</v>
      </c>
      <c r="BD62" s="24" t="s">
        <v>29</v>
      </c>
    </row>
    <row r="63" spans="1:56" ht="15" x14ac:dyDescent="0.2">
      <c r="A63" s="22"/>
      <c r="B63" s="22"/>
      <c r="C63" s="23"/>
      <c r="D63" s="23"/>
      <c r="E63" s="23"/>
      <c r="F63" s="23"/>
      <c r="G63" s="23"/>
      <c r="H63" s="22"/>
      <c r="I63" s="22"/>
      <c r="J63" s="23"/>
      <c r="K63" s="23"/>
      <c r="L63" s="23"/>
      <c r="M63" s="23"/>
      <c r="N63" s="23"/>
      <c r="O63" s="22"/>
      <c r="P63" s="22"/>
      <c r="Q63" s="23"/>
      <c r="R63" s="23"/>
      <c r="S63" s="23"/>
      <c r="T63" s="23"/>
      <c r="U63" s="23"/>
      <c r="V63" s="22"/>
      <c r="W63" s="22"/>
      <c r="X63" s="23"/>
      <c r="Y63" s="23"/>
      <c r="Z63" s="23"/>
      <c r="AA63" s="23"/>
      <c r="AB63" s="23"/>
      <c r="AC63" s="22"/>
      <c r="AD63" s="22"/>
      <c r="AE63" s="23"/>
      <c r="AF63" s="23"/>
      <c r="AG63" s="23"/>
      <c r="AH63" s="23"/>
      <c r="AI63" s="23"/>
      <c r="AJ63" s="22"/>
      <c r="AK63" s="22"/>
      <c r="AL63" s="23"/>
      <c r="AM63" s="23"/>
      <c r="AN63" s="23"/>
      <c r="AO63" s="23"/>
      <c r="AP63" s="23"/>
      <c r="AQ63" s="22"/>
      <c r="AR63" s="22"/>
      <c r="AS63" s="23"/>
      <c r="AT63" s="23"/>
      <c r="AU63" s="23"/>
      <c r="AV63" s="23"/>
      <c r="AW63" s="23"/>
      <c r="AX63" s="22"/>
      <c r="AY63" s="22"/>
      <c r="AZ63" s="23"/>
      <c r="BA63" s="23"/>
      <c r="BB63" s="23"/>
      <c r="BC63" s="23"/>
      <c r="BD63" s="23"/>
    </row>
    <row r="64" spans="1:56" ht="90.6" customHeight="1" thickBot="1" x14ac:dyDescent="0.25">
      <c r="A64" s="3" t="s">
        <v>3</v>
      </c>
      <c r="B64" s="3"/>
      <c r="C64" s="20" t="str">
        <f>C56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64" s="20"/>
      <c r="E64" s="20"/>
      <c r="F64" s="20"/>
      <c r="G64" s="20"/>
      <c r="H64" s="3" t="s">
        <v>3</v>
      </c>
      <c r="I64" s="3"/>
      <c r="J64" s="20" t="str">
        <f>J56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64" s="20"/>
      <c r="L64" s="20"/>
      <c r="M64" s="20"/>
      <c r="N64" s="20"/>
      <c r="O64" s="3" t="s">
        <v>3</v>
      </c>
      <c r="P64" s="3"/>
      <c r="Q64" s="20" t="str">
        <f>Q56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64" s="20"/>
      <c r="S64" s="20"/>
      <c r="T64" s="20"/>
      <c r="U64" s="20"/>
      <c r="V64" s="3" t="s">
        <v>3</v>
      </c>
      <c r="W64" s="3"/>
      <c r="X64" s="20" t="str">
        <f>X56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64" s="20"/>
      <c r="Z64" s="20"/>
      <c r="AA64" s="20"/>
      <c r="AB64" s="20"/>
      <c r="AC64" s="3" t="s">
        <v>3</v>
      </c>
      <c r="AD64" s="3"/>
      <c r="AE64" s="20" t="str">
        <f>AE56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64" s="20"/>
      <c r="AG64" s="20"/>
      <c r="AH64" s="20"/>
      <c r="AI64" s="20"/>
      <c r="AJ64" s="3" t="s">
        <v>3</v>
      </c>
      <c r="AK64" s="3"/>
      <c r="AL64" s="20" t="str">
        <f>AL56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64" s="20"/>
      <c r="AN64" s="20"/>
      <c r="AO64" s="20"/>
      <c r="AP64" s="20"/>
      <c r="AQ64" s="3" t="s">
        <v>3</v>
      </c>
      <c r="AR64" s="3"/>
      <c r="AS64" s="20" t="str">
        <f>AS56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64" s="20"/>
      <c r="AU64" s="20"/>
      <c r="AV64" s="20"/>
      <c r="AW64" s="20"/>
      <c r="AX64" s="3" t="s">
        <v>3</v>
      </c>
      <c r="AY64" s="3"/>
      <c r="AZ64" s="20" t="str">
        <f>AZ56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64" s="20"/>
      <c r="BB64" s="20"/>
      <c r="BC64" s="20"/>
      <c r="BD64" s="20"/>
    </row>
    <row r="65" spans="1:56" ht="27" customHeight="1" thickBot="1" x14ac:dyDescent="0.25">
      <c r="A65" s="3" t="str">
        <f>"Значение регионального проекта на конец "&amp;A59&amp;" года (справочно)"</f>
        <v>Значение регионального проекта на конец 2023 года (справочно)</v>
      </c>
      <c r="B65" s="3"/>
      <c r="C65" s="3"/>
      <c r="D65" s="16">
        <f>F11</f>
        <v>80</v>
      </c>
      <c r="H65" s="3" t="str">
        <f>"Значение регионального проекта на конец "&amp;H59&amp;" года (справочно)"</f>
        <v>Значение регионального проекта на конец 2023 года (справочно)</v>
      </c>
      <c r="I65" s="3"/>
      <c r="J65" s="3"/>
      <c r="K65" s="16">
        <f>M11</f>
        <v>0</v>
      </c>
      <c r="O65" s="3" t="str">
        <f>"Значение регионального проекта на конец "&amp;O59&amp;" года (справочно)"</f>
        <v>Значение регионального проекта на конец 2023 года (справочно)</v>
      </c>
      <c r="P65" s="3"/>
      <c r="Q65" s="3"/>
      <c r="R65" s="16">
        <f>T11</f>
        <v>70</v>
      </c>
      <c r="V65" s="3" t="str">
        <f>"Значение регионального проекта на конец "&amp;V59&amp;" года (справочно)"</f>
        <v>Значение регионального проекта на конец 2023 года (справочно)</v>
      </c>
      <c r="W65" s="3"/>
      <c r="X65" s="3"/>
      <c r="Y65" s="16">
        <f>AA11</f>
        <v>50</v>
      </c>
      <c r="AC65" s="3" t="str">
        <f>"Значение регионального проекта на конец "&amp;AC59&amp;" года (справочно)"</f>
        <v>Значение регионального проекта на конец 2023 года (справочно)</v>
      </c>
      <c r="AD65" s="3"/>
      <c r="AE65" s="3"/>
      <c r="AF65" s="16">
        <f>AH11</f>
        <v>70</v>
      </c>
      <c r="AJ65" s="3" t="str">
        <f>"Значение регионального проекта на конец "&amp;AJ59&amp;" года (справочно)"</f>
        <v>Значение регионального проекта на конец 2023 года (справочно)</v>
      </c>
      <c r="AK65" s="3"/>
      <c r="AL65" s="3"/>
      <c r="AM65" s="16">
        <f>AO11</f>
        <v>80</v>
      </c>
      <c r="AQ65" s="3" t="str">
        <f>"Значение регионального проекта на конец "&amp;AQ59&amp;" года (справочно)"</f>
        <v>Значение регионального проекта на конец 2023 года (справочно)</v>
      </c>
      <c r="AR65" s="3"/>
      <c r="AS65" s="3"/>
      <c r="AT65" s="16">
        <f>AV11</f>
        <v>15</v>
      </c>
      <c r="AX65" s="3" t="str">
        <f>"Значение регионального проекта на конец "&amp;AX59&amp;" года (справочно)"</f>
        <v>Значение регионального проекта на конец 2023 года (справочно)</v>
      </c>
      <c r="AY65" s="3"/>
      <c r="AZ65" s="3"/>
      <c r="BA65" s="16">
        <f>BC11</f>
        <v>30</v>
      </c>
    </row>
    <row r="66" spans="1:56" ht="27" customHeight="1" thickBot="1" x14ac:dyDescent="0.25">
      <c r="A66" s="3" t="str">
        <f>"Значение по муниципалитету на конец "&amp;A59&amp;" года"</f>
        <v>Значение по муниципалитету на конец 2023 года</v>
      </c>
      <c r="B66" s="3"/>
      <c r="C66" s="3"/>
      <c r="D66" s="16">
        <f>F14</f>
        <v>80</v>
      </c>
      <c r="H66" s="3" t="str">
        <f>"Значение по муниципалитету на конец "&amp;H59&amp;" года"</f>
        <v>Значение по муниципалитету на конец 2023 года</v>
      </c>
      <c r="I66" s="3"/>
      <c r="J66" s="3"/>
      <c r="K66" s="16">
        <f>M14</f>
        <v>1</v>
      </c>
      <c r="O66" s="3" t="str">
        <f>"Значение по муниципалитету на конец "&amp;O59&amp;" года"</f>
        <v>Значение по муниципалитету на конец 2023 года</v>
      </c>
      <c r="P66" s="3"/>
      <c r="Q66" s="3"/>
      <c r="R66" s="16">
        <f>T14</f>
        <v>70</v>
      </c>
      <c r="V66" s="3" t="str">
        <f>"Значение по муниципалитету на конец "&amp;V59&amp;" года"</f>
        <v>Значение по муниципалитету на конец 2023 года</v>
      </c>
      <c r="W66" s="3"/>
      <c r="X66" s="3"/>
      <c r="Y66" s="16" t="str">
        <f>AA14</f>
        <v>???</v>
      </c>
      <c r="AC66" s="3" t="str">
        <f>"Значение по муниципалитету на конец "&amp;AC59&amp;" года"</f>
        <v>Значение по муниципалитету на конец 2023 года</v>
      </c>
      <c r="AD66" s="3"/>
      <c r="AE66" s="3"/>
      <c r="AF66" s="16">
        <f>AH14</f>
        <v>70</v>
      </c>
      <c r="AJ66" s="3" t="str">
        <f>"Значение по муниципалитету на конец "&amp;AJ59&amp;" года"</f>
        <v>Значение по муниципалитету на конец 2023 года</v>
      </c>
      <c r="AK66" s="3"/>
      <c r="AL66" s="3"/>
      <c r="AM66" s="16" t="str">
        <f>AO14</f>
        <v>???</v>
      </c>
      <c r="AQ66" s="3" t="str">
        <f>"Значение по муниципалитету на конец "&amp;AQ59&amp;" года"</f>
        <v>Значение по муниципалитету на конец 2023 года</v>
      </c>
      <c r="AR66" s="3"/>
      <c r="AS66" s="3"/>
      <c r="AT66" s="16">
        <f>AV14</f>
        <v>15</v>
      </c>
      <c r="AX66" s="3" t="str">
        <f>"Значение по муниципалитету на конец "&amp;AX59&amp;" года"</f>
        <v>Значение по муниципалитету на конец 2023 года</v>
      </c>
      <c r="AY66" s="3"/>
      <c r="AZ66" s="3"/>
      <c r="BA66" s="16">
        <f>BC14</f>
        <v>30</v>
      </c>
    </row>
    <row r="67" spans="1:56" ht="29.45" customHeight="1" x14ac:dyDescent="0.2">
      <c r="A67" s="18">
        <v>2024</v>
      </c>
      <c r="B67" s="19" t="str">
        <f>"ДОРОЖНАЯ КАРТА НА "&amp;A67&amp;" ГОД"</f>
        <v>ДОРОЖНАЯ КАРТА НА 2024 ГОД</v>
      </c>
      <c r="C67" s="19"/>
      <c r="D67" s="19"/>
      <c r="E67" s="19"/>
      <c r="F67" s="19"/>
      <c r="G67" s="19"/>
      <c r="H67" s="18">
        <v>2024</v>
      </c>
      <c r="I67" s="19" t="str">
        <f>"ДОРОЖНАЯ КАРТА НА "&amp;H67&amp;" ГОД"</f>
        <v>ДОРОЖНАЯ КАРТА НА 2024 ГОД</v>
      </c>
      <c r="J67" s="19"/>
      <c r="K67" s="19"/>
      <c r="L67" s="19"/>
      <c r="M67" s="19"/>
      <c r="N67" s="19"/>
      <c r="O67" s="18">
        <v>2024</v>
      </c>
      <c r="P67" s="19" t="str">
        <f>"ДОРОЖНАЯ КАРТА НА "&amp;O67&amp;" ГОД"</f>
        <v>ДОРОЖНАЯ КАРТА НА 2024 ГОД</v>
      </c>
      <c r="Q67" s="19"/>
      <c r="R67" s="19"/>
      <c r="S67" s="19"/>
      <c r="T67" s="19"/>
      <c r="U67" s="19"/>
      <c r="V67" s="18">
        <v>2024</v>
      </c>
      <c r="W67" s="19" t="str">
        <f>"ДОРОЖНАЯ КАРТА НА "&amp;V67&amp;" ГОД"</f>
        <v>ДОРОЖНАЯ КАРТА НА 2024 ГОД</v>
      </c>
      <c r="X67" s="19"/>
      <c r="Y67" s="19"/>
      <c r="Z67" s="19"/>
      <c r="AA67" s="19"/>
      <c r="AB67" s="19"/>
      <c r="AC67" s="18">
        <v>2024</v>
      </c>
      <c r="AD67" s="19" t="str">
        <f>"ДОРОЖНАЯ КАРТА НА "&amp;AC67&amp;" ГОД"</f>
        <v>ДОРОЖНАЯ КАРТА НА 2024 ГОД</v>
      </c>
      <c r="AE67" s="19"/>
      <c r="AF67" s="19"/>
      <c r="AG67" s="19"/>
      <c r="AH67" s="19"/>
      <c r="AI67" s="19"/>
      <c r="AJ67" s="18">
        <v>2024</v>
      </c>
      <c r="AK67" s="19" t="str">
        <f>"ДОРОЖНАЯ КАРТА НА "&amp;AJ67&amp;" ГОД"</f>
        <v>ДОРОЖНАЯ КАРТА НА 2024 ГОД</v>
      </c>
      <c r="AL67" s="19"/>
      <c r="AM67" s="19"/>
      <c r="AN67" s="19"/>
      <c r="AO67" s="19"/>
      <c r="AP67" s="19"/>
      <c r="AQ67" s="18">
        <v>2024</v>
      </c>
      <c r="AR67" s="19" t="str">
        <f>"ДОРОЖНАЯ КАРТА НА "&amp;AQ67&amp;" ГОД"</f>
        <v>ДОРОЖНАЯ КАРТА НА 2024 ГОД</v>
      </c>
      <c r="AS67" s="19"/>
      <c r="AT67" s="19"/>
      <c r="AU67" s="19"/>
      <c r="AV67" s="19"/>
      <c r="AW67" s="19"/>
      <c r="AX67" s="18">
        <v>2024</v>
      </c>
      <c r="AY67" s="19" t="str">
        <f>"ДОРОЖНАЯ КАРТА НА "&amp;AX67&amp;" ГОД"</f>
        <v>ДОРОЖНАЯ КАРТА НА 2024 ГОД</v>
      </c>
      <c r="AZ67" s="19"/>
      <c r="BA67" s="19"/>
      <c r="BB67" s="19"/>
      <c r="BC67" s="19"/>
      <c r="BD67" s="19"/>
    </row>
    <row r="68" spans="1:56" ht="24.6" customHeight="1" x14ac:dyDescent="0.2">
      <c r="A68" s="20" t="str">
        <f>"Мероприятия, влияющие на изменение показателя в "&amp;A67&amp;" году"</f>
        <v>Мероприятия, влияющие на изменение показателя в 2024 году</v>
      </c>
      <c r="B68" s="20"/>
      <c r="C68" s="20"/>
      <c r="D68" s="20"/>
      <c r="E68" s="20"/>
      <c r="F68" s="20"/>
      <c r="G68" s="20"/>
      <c r="H68" s="20" t="str">
        <f>"Мероприятия, влияющие на изменение показателя в "&amp;H67&amp;" году"</f>
        <v>Мероприятия, влияющие на изменение показателя в 2024 году</v>
      </c>
      <c r="I68" s="20"/>
      <c r="J68" s="20"/>
      <c r="K68" s="20"/>
      <c r="L68" s="20"/>
      <c r="M68" s="20"/>
      <c r="N68" s="20"/>
      <c r="O68" s="20" t="str">
        <f>"Мероприятия, влияющие на изменение показателя в "&amp;O67&amp;" году"</f>
        <v>Мероприятия, влияющие на изменение показателя в 2024 году</v>
      </c>
      <c r="P68" s="20"/>
      <c r="Q68" s="20"/>
      <c r="R68" s="20"/>
      <c r="S68" s="20"/>
      <c r="T68" s="20"/>
      <c r="U68" s="20"/>
      <c r="V68" s="20" t="str">
        <f>"Мероприятия, влияющие на изменение показателя в "&amp;V67&amp;" году"</f>
        <v>Мероприятия, влияющие на изменение показателя в 2024 году</v>
      </c>
      <c r="W68" s="20"/>
      <c r="X68" s="20"/>
      <c r="Y68" s="20"/>
      <c r="Z68" s="20"/>
      <c r="AA68" s="20"/>
      <c r="AB68" s="20"/>
      <c r="AC68" s="20" t="str">
        <f>"Мероприятия, влияющие на изменение показателя в "&amp;AC67&amp;" году"</f>
        <v>Мероприятия, влияющие на изменение показателя в 2024 году</v>
      </c>
      <c r="AD68" s="20"/>
      <c r="AE68" s="20"/>
      <c r="AF68" s="20"/>
      <c r="AG68" s="20"/>
      <c r="AH68" s="20"/>
      <c r="AI68" s="20"/>
      <c r="AJ68" s="20" t="str">
        <f>"Мероприятия, влияющие на изменение показателя в "&amp;AJ67&amp;" году"</f>
        <v>Мероприятия, влияющие на изменение показателя в 2024 году</v>
      </c>
      <c r="AK68" s="20"/>
      <c r="AL68" s="20"/>
      <c r="AM68" s="20"/>
      <c r="AN68" s="20"/>
      <c r="AO68" s="20"/>
      <c r="AP68" s="20"/>
      <c r="AQ68" s="20" t="str">
        <f>"Мероприятия, влияющие на изменение показателя в "&amp;AQ67&amp;" году"</f>
        <v>Мероприятия, влияющие на изменение показателя в 2024 году</v>
      </c>
      <c r="AR68" s="20"/>
      <c r="AS68" s="20"/>
      <c r="AT68" s="20"/>
      <c r="AU68" s="20"/>
      <c r="AV68" s="20"/>
      <c r="AW68" s="20"/>
      <c r="AX68" s="20" t="str">
        <f>"Мероприятия, влияющие на изменение показателя в "&amp;AX67&amp;" году"</f>
        <v>Мероприятия, влияющие на изменение показателя в 2024 году</v>
      </c>
      <c r="AY68" s="20"/>
      <c r="AZ68" s="20"/>
      <c r="BA68" s="20"/>
      <c r="BB68" s="20"/>
      <c r="BC68" s="20"/>
      <c r="BD68" s="20"/>
    </row>
    <row r="69" spans="1:56" ht="28.5" x14ac:dyDescent="0.2">
      <c r="A69" s="21" t="s">
        <v>19</v>
      </c>
      <c r="B69" s="21" t="s">
        <v>20</v>
      </c>
      <c r="C69" s="21" t="s">
        <v>21</v>
      </c>
      <c r="D69" s="21" t="s">
        <v>22</v>
      </c>
      <c r="E69" s="21" t="s">
        <v>23</v>
      </c>
      <c r="F69" s="21" t="s">
        <v>24</v>
      </c>
      <c r="G69" s="21" t="s">
        <v>25</v>
      </c>
      <c r="H69" s="21" t="s">
        <v>19</v>
      </c>
      <c r="I69" s="21" t="s">
        <v>20</v>
      </c>
      <c r="J69" s="21" t="s">
        <v>21</v>
      </c>
      <c r="K69" s="21" t="s">
        <v>22</v>
      </c>
      <c r="L69" s="21" t="s">
        <v>23</v>
      </c>
      <c r="M69" s="21" t="s">
        <v>24</v>
      </c>
      <c r="N69" s="21" t="s">
        <v>25</v>
      </c>
      <c r="O69" s="21" t="s">
        <v>19</v>
      </c>
      <c r="P69" s="21" t="s">
        <v>20</v>
      </c>
      <c r="Q69" s="21" t="s">
        <v>21</v>
      </c>
      <c r="R69" s="21" t="s">
        <v>22</v>
      </c>
      <c r="S69" s="21" t="s">
        <v>23</v>
      </c>
      <c r="T69" s="21" t="s">
        <v>24</v>
      </c>
      <c r="U69" s="21" t="s">
        <v>25</v>
      </c>
      <c r="V69" s="21" t="s">
        <v>19</v>
      </c>
      <c r="W69" s="21" t="s">
        <v>20</v>
      </c>
      <c r="X69" s="21" t="s">
        <v>21</v>
      </c>
      <c r="Y69" s="21" t="s">
        <v>22</v>
      </c>
      <c r="Z69" s="21" t="s">
        <v>23</v>
      </c>
      <c r="AA69" s="21" t="s">
        <v>24</v>
      </c>
      <c r="AB69" s="21" t="s">
        <v>25</v>
      </c>
      <c r="AC69" s="21" t="s">
        <v>19</v>
      </c>
      <c r="AD69" s="21" t="s">
        <v>20</v>
      </c>
      <c r="AE69" s="21" t="s">
        <v>21</v>
      </c>
      <c r="AF69" s="21" t="s">
        <v>22</v>
      </c>
      <c r="AG69" s="21" t="s">
        <v>23</v>
      </c>
      <c r="AH69" s="21" t="s">
        <v>24</v>
      </c>
      <c r="AI69" s="21" t="s">
        <v>25</v>
      </c>
      <c r="AJ69" s="21" t="s">
        <v>19</v>
      </c>
      <c r="AK69" s="21" t="s">
        <v>20</v>
      </c>
      <c r="AL69" s="21" t="s">
        <v>21</v>
      </c>
      <c r="AM69" s="21" t="s">
        <v>22</v>
      </c>
      <c r="AN69" s="21" t="s">
        <v>23</v>
      </c>
      <c r="AO69" s="21" t="s">
        <v>24</v>
      </c>
      <c r="AP69" s="21" t="s">
        <v>25</v>
      </c>
      <c r="AQ69" s="21" t="s">
        <v>19</v>
      </c>
      <c r="AR69" s="21" t="s">
        <v>20</v>
      </c>
      <c r="AS69" s="21" t="s">
        <v>21</v>
      </c>
      <c r="AT69" s="21" t="s">
        <v>22</v>
      </c>
      <c r="AU69" s="21" t="s">
        <v>23</v>
      </c>
      <c r="AV69" s="21" t="s">
        <v>24</v>
      </c>
      <c r="AW69" s="21" t="s">
        <v>25</v>
      </c>
      <c r="AX69" s="21" t="s">
        <v>19</v>
      </c>
      <c r="AY69" s="21" t="s">
        <v>20</v>
      </c>
      <c r="AZ69" s="21" t="s">
        <v>21</v>
      </c>
      <c r="BA69" s="21" t="s">
        <v>22</v>
      </c>
      <c r="BB69" s="21" t="s">
        <v>23</v>
      </c>
      <c r="BC69" s="21" t="s">
        <v>24</v>
      </c>
      <c r="BD69" s="21" t="s">
        <v>25</v>
      </c>
    </row>
    <row r="70" spans="1:56" ht="240" x14ac:dyDescent="0.2">
      <c r="A70" s="22"/>
      <c r="B70" s="22"/>
      <c r="C70" s="23"/>
      <c r="D70" s="23"/>
      <c r="E70" s="23"/>
      <c r="F70" s="23"/>
      <c r="G70" s="23"/>
      <c r="H70" s="22">
        <v>45292</v>
      </c>
      <c r="I70" s="22">
        <v>45657</v>
      </c>
      <c r="J70" s="23" t="s">
        <v>43</v>
      </c>
      <c r="K70" s="23" t="s">
        <v>27</v>
      </c>
      <c r="L70" s="23" t="s">
        <v>28</v>
      </c>
      <c r="M70" s="23">
        <v>83913821316</v>
      </c>
      <c r="N70" s="24" t="s">
        <v>29</v>
      </c>
      <c r="O70" s="22">
        <v>45293</v>
      </c>
      <c r="P70" s="22">
        <v>45657</v>
      </c>
      <c r="Q70" s="27" t="s">
        <v>57</v>
      </c>
      <c r="R70" s="23" t="s">
        <v>27</v>
      </c>
      <c r="S70" s="23" t="s">
        <v>31</v>
      </c>
      <c r="T70" s="23">
        <v>83913821316</v>
      </c>
      <c r="U70" s="24" t="s">
        <v>29</v>
      </c>
      <c r="V70" s="22"/>
      <c r="W70" s="22"/>
      <c r="X70" s="23"/>
      <c r="Y70" s="23"/>
      <c r="Z70" s="23"/>
      <c r="AA70" s="23"/>
      <c r="AB70" s="23"/>
      <c r="AC70" s="22">
        <v>45556</v>
      </c>
      <c r="AD70" s="22">
        <v>45657</v>
      </c>
      <c r="AE70" s="27" t="s">
        <v>58</v>
      </c>
      <c r="AF70" s="23" t="s">
        <v>27</v>
      </c>
      <c r="AG70" s="23" t="s">
        <v>31</v>
      </c>
      <c r="AH70" s="23">
        <v>83913821316</v>
      </c>
      <c r="AI70" s="24" t="s">
        <v>29</v>
      </c>
      <c r="AJ70" s="22"/>
      <c r="AK70" s="22"/>
      <c r="AL70" s="23"/>
      <c r="AM70" s="23"/>
      <c r="AN70" s="23"/>
      <c r="AO70" s="23"/>
      <c r="AP70" s="23"/>
      <c r="AQ70" s="22">
        <v>45293</v>
      </c>
      <c r="AR70" s="22">
        <v>45657</v>
      </c>
      <c r="AS70" s="23" t="s">
        <v>59</v>
      </c>
      <c r="AT70" s="23" t="s">
        <v>27</v>
      </c>
      <c r="AU70" s="23" t="s">
        <v>38</v>
      </c>
      <c r="AV70" s="23">
        <v>83913821316</v>
      </c>
      <c r="AW70" s="24" t="s">
        <v>29</v>
      </c>
      <c r="AX70" s="22">
        <v>45575</v>
      </c>
      <c r="AY70" s="22">
        <v>45657</v>
      </c>
      <c r="AZ70" s="27" t="s">
        <v>60</v>
      </c>
      <c r="BA70" s="23" t="s">
        <v>40</v>
      </c>
      <c r="BB70" s="23" t="s">
        <v>41</v>
      </c>
      <c r="BC70" s="23">
        <v>83913821316</v>
      </c>
      <c r="BD70" s="24" t="s">
        <v>29</v>
      </c>
    </row>
    <row r="71" spans="1:56" x14ac:dyDescent="0.2">
      <c r="A71" s="26"/>
      <c r="B71" s="26"/>
      <c r="C71" s="21"/>
      <c r="D71" s="21"/>
      <c r="E71" s="21"/>
      <c r="F71" s="21"/>
      <c r="G71" s="21"/>
      <c r="H71" s="26"/>
      <c r="I71" s="26"/>
      <c r="J71" s="21"/>
      <c r="K71" s="21"/>
      <c r="L71" s="21"/>
      <c r="M71" s="21"/>
      <c r="N71" s="21"/>
      <c r="O71" s="26"/>
      <c r="P71" s="26"/>
      <c r="Q71" s="21"/>
      <c r="R71" s="21"/>
      <c r="S71" s="21"/>
      <c r="T71" s="21"/>
      <c r="U71" s="21"/>
      <c r="V71" s="26"/>
      <c r="W71" s="26"/>
      <c r="X71" s="21"/>
      <c r="Y71" s="21"/>
      <c r="Z71" s="21"/>
      <c r="AA71" s="21"/>
      <c r="AB71" s="21"/>
      <c r="AC71" s="26"/>
      <c r="AD71" s="26"/>
      <c r="AE71" s="21"/>
      <c r="AF71" s="21"/>
      <c r="AG71" s="21"/>
      <c r="AH71" s="21"/>
      <c r="AI71" s="21"/>
      <c r="AJ71" s="26"/>
      <c r="AK71" s="26"/>
      <c r="AL71" s="21"/>
      <c r="AM71" s="21"/>
      <c r="AN71" s="21"/>
      <c r="AO71" s="21"/>
      <c r="AP71" s="21"/>
      <c r="AQ71" s="26"/>
      <c r="AR71" s="26"/>
      <c r="AS71" s="21"/>
      <c r="AT71" s="21"/>
      <c r="AU71" s="21"/>
      <c r="AV71" s="21"/>
      <c r="AW71" s="21"/>
      <c r="AX71" s="26"/>
      <c r="AY71" s="26"/>
      <c r="AZ71" s="21"/>
      <c r="BA71" s="21"/>
      <c r="BB71" s="21"/>
      <c r="BC71" s="21"/>
      <c r="BD71" s="21"/>
    </row>
    <row r="72" spans="1:56" ht="90.6" customHeight="1" thickBot="1" x14ac:dyDescent="0.25">
      <c r="A72" s="3" t="s">
        <v>3</v>
      </c>
      <c r="B72" s="3"/>
      <c r="C72" s="20" t="str">
        <f>C64</f>
        <v>Доля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поселках городского типа, а также гарантированным Интернет-трафиком, процент</v>
      </c>
      <c r="D72" s="20"/>
      <c r="E72" s="20"/>
      <c r="F72" s="20"/>
      <c r="G72" s="20"/>
      <c r="H72" s="3" t="s">
        <v>3</v>
      </c>
      <c r="I72" s="3"/>
      <c r="J72" s="20" t="str">
        <f>J64</f>
        <v>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образования, нет/да</v>
      </c>
      <c r="K72" s="20"/>
      <c r="L72" s="20"/>
      <c r="M72" s="20"/>
      <c r="N72" s="20"/>
      <c r="O72" s="3" t="s">
        <v>3</v>
      </c>
      <c r="P72" s="3"/>
      <c r="Q72" s="20" t="str">
        <f>Q64</f>
        <v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v>
      </c>
      <c r="R72" s="20"/>
      <c r="S72" s="20"/>
      <c r="T72" s="20"/>
      <c r="U72" s="20"/>
      <c r="V72" s="3" t="s">
        <v>3</v>
      </c>
      <c r="W72" s="3"/>
      <c r="X72" s="20" t="str">
        <f>X64</f>
        <v xml:space="preserve">Доля обучающихся, по программам общего образования, дополнительного образования для детей и среднего профессионального образования, для которых на Едином портале государственных услуг (ЕПГУ) доступен личный кабинет «Образование», обеспечивающий фиксацию образовательных результатов, просмотр индивидуального плана обучения, доступ к цифровому образовательному профилю, включающий в себя сервисы по получению образовательных услуг и государственных услуг в сфере образования в электронной форме, в общем числе обучающихся по указанным программам, процент </v>
      </c>
      <c r="Y72" s="20"/>
      <c r="Z72" s="20"/>
      <c r="AA72" s="20"/>
      <c r="AB72" s="20"/>
      <c r="AC72" s="3" t="s">
        <v>3</v>
      </c>
      <c r="AD72" s="3"/>
      <c r="AE72" s="20" t="str">
        <f>AE64</f>
        <v>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v>
      </c>
      <c r="AF72" s="20"/>
      <c r="AG72" s="20"/>
      <c r="AH72" s="20"/>
      <c r="AI72" s="20"/>
      <c r="AJ72" s="3" t="s">
        <v>3</v>
      </c>
      <c r="AK72" s="3"/>
      <c r="AL72" s="20" t="str">
        <f>AL64</f>
        <v>Доля документов ведомственной и статистической отчетности, утвержденной нормативными правовыми актами, формирующаяся на основании однократно введенных первичных данных, процент</v>
      </c>
      <c r="AM72" s="20"/>
      <c r="AN72" s="20"/>
      <c r="AO72" s="20"/>
      <c r="AP72" s="20"/>
      <c r="AQ72" s="3" t="s">
        <v>3</v>
      </c>
      <c r="AR72" s="3"/>
      <c r="AS72" s="20" t="str">
        <f>AS64</f>
        <v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процент</v>
      </c>
      <c r="AT72" s="20"/>
      <c r="AU72" s="20"/>
      <c r="AV72" s="20"/>
      <c r="AW72" s="20"/>
      <c r="AX72" s="3" t="s">
        <v>3</v>
      </c>
      <c r="AY72" s="3"/>
      <c r="AZ72" s="20" t="str">
        <f>AZ64</f>
        <v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v>
      </c>
      <c r="BA72" s="20"/>
      <c r="BB72" s="20"/>
      <c r="BC72" s="20"/>
      <c r="BD72" s="20"/>
    </row>
    <row r="73" spans="1:56" ht="27" customHeight="1" thickBot="1" x14ac:dyDescent="0.25">
      <c r="A73" s="3" t="str">
        <f>"Значение регионального проекта на конец "&amp;A67&amp;" года (справочно)"</f>
        <v>Значение регионального проекта на конец 2024 года (справочно)</v>
      </c>
      <c r="B73" s="3"/>
      <c r="C73" s="3"/>
      <c r="D73" s="16">
        <f>G11</f>
        <v>100</v>
      </c>
      <c r="H73" s="3" t="str">
        <f>"Значение регионального проекта на конец "&amp;H67&amp;" года (справочно)"</f>
        <v>Значение регионального проекта на конец 2024 года (справочно)</v>
      </c>
      <c r="I73" s="3"/>
      <c r="J73" s="3"/>
      <c r="K73" s="16">
        <f>N11</f>
        <v>1</v>
      </c>
      <c r="O73" s="3" t="str">
        <f>"Значение регионального проекта на конец "&amp;O67&amp;" года (справочно)"</f>
        <v>Значение регионального проекта на конец 2024 года (справочно)</v>
      </c>
      <c r="P73" s="3"/>
      <c r="Q73" s="3"/>
      <c r="R73" s="16">
        <f>U11</f>
        <v>90</v>
      </c>
      <c r="V73" s="3" t="str">
        <f>"Значение регионального проекта на конец "&amp;V67&amp;" года (справочно)"</f>
        <v>Значение регионального проекта на конец 2024 года (справочно)</v>
      </c>
      <c r="W73" s="3"/>
      <c r="X73" s="3"/>
      <c r="Y73" s="16">
        <f>AB11</f>
        <v>70</v>
      </c>
      <c r="AC73" s="3" t="str">
        <f>"Значение регионального проекта на конец "&amp;AC67&amp;" года (справочно)"</f>
        <v>Значение регионального проекта на конец 2024 года (справочно)</v>
      </c>
      <c r="AD73" s="3"/>
      <c r="AE73" s="3"/>
      <c r="AF73" s="16">
        <f>AI11</f>
        <v>95</v>
      </c>
      <c r="AJ73" s="3" t="str">
        <f>"Значение регионального проекта на конец "&amp;AJ67&amp;" года (справочно)"</f>
        <v>Значение регионального проекта на конец 2024 года (справочно)</v>
      </c>
      <c r="AK73" s="3"/>
      <c r="AL73" s="3"/>
      <c r="AM73" s="16">
        <f>AP11</f>
        <v>90</v>
      </c>
      <c r="AQ73" s="3" t="str">
        <f>"Значение регионального проекта на конец "&amp;AQ67&amp;" года (справочно)"</f>
        <v>Значение регионального проекта на конец 2024 года (справочно)</v>
      </c>
      <c r="AR73" s="3"/>
      <c r="AS73" s="3"/>
      <c r="AT73" s="16">
        <f>AW11</f>
        <v>20</v>
      </c>
      <c r="AX73" s="3" t="str">
        <f>"Значение регионального проекта на конец "&amp;AX67&amp;" года (справочно)"</f>
        <v>Значение регионального проекта на конец 2024 года (справочно)</v>
      </c>
      <c r="AY73" s="3"/>
      <c r="AZ73" s="3"/>
      <c r="BA73" s="16">
        <f>BD11</f>
        <v>50</v>
      </c>
    </row>
    <row r="74" spans="1:56" ht="27" customHeight="1" thickBot="1" x14ac:dyDescent="0.25">
      <c r="A74" s="3" t="str">
        <f>"Значение по муниципалитету на конец "&amp;A67&amp;" года"</f>
        <v>Значение по муниципалитету на конец 2024 года</v>
      </c>
      <c r="B74" s="3"/>
      <c r="C74" s="3"/>
      <c r="D74" s="16">
        <f>G14</f>
        <v>100</v>
      </c>
      <c r="H74" s="3" t="str">
        <f>"Значение по муниципалитету на конец "&amp;H67&amp;" года"</f>
        <v>Значение по муниципалитету на конец 2024 года</v>
      </c>
      <c r="I74" s="3"/>
      <c r="J74" s="3"/>
      <c r="K74" s="16">
        <f>N14</f>
        <v>1</v>
      </c>
      <c r="O74" s="3" t="str">
        <f>"Значение по муниципалитету на конец "&amp;O67&amp;" года"</f>
        <v>Значение по муниципалитету на конец 2024 года</v>
      </c>
      <c r="P74" s="3"/>
      <c r="Q74" s="3"/>
      <c r="R74" s="16">
        <f>U14</f>
        <v>90</v>
      </c>
      <c r="V74" s="3" t="str">
        <f>"Значение по муниципалитету на конец "&amp;V67&amp;" года"</f>
        <v>Значение по муниципалитету на конец 2024 года</v>
      </c>
      <c r="W74" s="3"/>
      <c r="X74" s="3"/>
      <c r="Y74" s="16" t="str">
        <f>AB14</f>
        <v>???</v>
      </c>
      <c r="AC74" s="3" t="str">
        <f>"Значение по муниципалитету на конец "&amp;AC67&amp;" года"</f>
        <v>Значение по муниципалитету на конец 2024 года</v>
      </c>
      <c r="AD74" s="3"/>
      <c r="AE74" s="3"/>
      <c r="AF74" s="16">
        <f>AI14</f>
        <v>95</v>
      </c>
      <c r="AJ74" s="3" t="str">
        <f>"Значение по муниципалитету на конец "&amp;AJ67&amp;" года"</f>
        <v>Значение по муниципалитету на конец 2024 года</v>
      </c>
      <c r="AK74" s="3"/>
      <c r="AL74" s="3"/>
      <c r="AM74" s="16" t="str">
        <f>AP14</f>
        <v>???</v>
      </c>
      <c r="AQ74" s="3" t="str">
        <f>"Значение по муниципалитету на конец "&amp;AQ67&amp;" года"</f>
        <v>Значение по муниципалитету на конец 2024 года</v>
      </c>
      <c r="AR74" s="3"/>
      <c r="AS74" s="3"/>
      <c r="AT74" s="16">
        <f>AW14</f>
        <v>20</v>
      </c>
      <c r="AX74" s="3" t="str">
        <f>"Значение по муниципалитету на конец "&amp;AX67&amp;" года"</f>
        <v>Значение по муниципалитету на конец 2024 года</v>
      </c>
      <c r="AY74" s="3"/>
      <c r="AZ74" s="3"/>
      <c r="BA74" s="16">
        <f>BD14</f>
        <v>50</v>
      </c>
    </row>
  </sheetData>
  <mergeCells count="392">
    <mergeCell ref="AQ74:AS74"/>
    <mergeCell ref="AX74:AZ74"/>
    <mergeCell ref="A74:C74"/>
    <mergeCell ref="H74:J74"/>
    <mergeCell ref="O74:Q74"/>
    <mergeCell ref="V74:X74"/>
    <mergeCell ref="AC74:AE74"/>
    <mergeCell ref="AJ74:AL74"/>
    <mergeCell ref="AX72:AY72"/>
    <mergeCell ref="AZ72:BD72"/>
    <mergeCell ref="A73:C73"/>
    <mergeCell ref="H73:J73"/>
    <mergeCell ref="O73:Q73"/>
    <mergeCell ref="V73:X73"/>
    <mergeCell ref="AC73:AE73"/>
    <mergeCell ref="AJ73:AL73"/>
    <mergeCell ref="AQ73:AS73"/>
    <mergeCell ref="AX73:AZ73"/>
    <mergeCell ref="AC72:AD72"/>
    <mergeCell ref="AE72:AI72"/>
    <mergeCell ref="AJ72:AK72"/>
    <mergeCell ref="AL72:AP72"/>
    <mergeCell ref="AQ72:AR72"/>
    <mergeCell ref="AS72:AW72"/>
    <mergeCell ref="AQ68:AW68"/>
    <mergeCell ref="AX68:BD68"/>
    <mergeCell ref="A72:B72"/>
    <mergeCell ref="C72:G72"/>
    <mergeCell ref="H72:I72"/>
    <mergeCell ref="J72:N72"/>
    <mergeCell ref="O72:P72"/>
    <mergeCell ref="Q72:U72"/>
    <mergeCell ref="V72:W72"/>
    <mergeCell ref="X72:AB72"/>
    <mergeCell ref="A68:G68"/>
    <mergeCell ref="H68:N68"/>
    <mergeCell ref="O68:U68"/>
    <mergeCell ref="V68:AB68"/>
    <mergeCell ref="AC68:AI68"/>
    <mergeCell ref="AJ68:AP68"/>
    <mergeCell ref="AQ66:AS66"/>
    <mergeCell ref="AX66:AZ66"/>
    <mergeCell ref="B67:G67"/>
    <mergeCell ref="I67:N67"/>
    <mergeCell ref="P67:U67"/>
    <mergeCell ref="W67:AB67"/>
    <mergeCell ref="AD67:AI67"/>
    <mergeCell ref="AK67:AP67"/>
    <mergeCell ref="AR67:AW67"/>
    <mergeCell ref="AY67:BD67"/>
    <mergeCell ref="A66:C66"/>
    <mergeCell ref="H66:J66"/>
    <mergeCell ref="O66:Q66"/>
    <mergeCell ref="V66:X66"/>
    <mergeCell ref="AC66:AE66"/>
    <mergeCell ref="AJ66:AL66"/>
    <mergeCell ref="AX64:AY64"/>
    <mergeCell ref="AZ64:BD64"/>
    <mergeCell ref="A65:C65"/>
    <mergeCell ref="H65:J65"/>
    <mergeCell ref="O65:Q65"/>
    <mergeCell ref="V65:X65"/>
    <mergeCell ref="AC65:AE65"/>
    <mergeCell ref="AJ65:AL65"/>
    <mergeCell ref="AQ65:AS65"/>
    <mergeCell ref="AX65:AZ65"/>
    <mergeCell ref="AC64:AD64"/>
    <mergeCell ref="AE64:AI64"/>
    <mergeCell ref="AJ64:AK64"/>
    <mergeCell ref="AL64:AP64"/>
    <mergeCell ref="AQ64:AR64"/>
    <mergeCell ref="AS64:AW64"/>
    <mergeCell ref="AQ60:AW60"/>
    <mergeCell ref="AX60:BD60"/>
    <mergeCell ref="A64:B64"/>
    <mergeCell ref="C64:G64"/>
    <mergeCell ref="H64:I64"/>
    <mergeCell ref="J64:N64"/>
    <mergeCell ref="O64:P64"/>
    <mergeCell ref="Q64:U64"/>
    <mergeCell ref="V64:W64"/>
    <mergeCell ref="X64:AB64"/>
    <mergeCell ref="A60:G60"/>
    <mergeCell ref="H60:N60"/>
    <mergeCell ref="O60:U60"/>
    <mergeCell ref="V60:AB60"/>
    <mergeCell ref="AC60:AI60"/>
    <mergeCell ref="AJ60:AP60"/>
    <mergeCell ref="AQ58:AS58"/>
    <mergeCell ref="AX58:AZ58"/>
    <mergeCell ref="B59:G59"/>
    <mergeCell ref="I59:N59"/>
    <mergeCell ref="P59:U59"/>
    <mergeCell ref="W59:AB59"/>
    <mergeCell ref="AD59:AI59"/>
    <mergeCell ref="AK59:AP59"/>
    <mergeCell ref="AR59:AW59"/>
    <mergeCell ref="AY59:BD59"/>
    <mergeCell ref="A58:C58"/>
    <mergeCell ref="H58:J58"/>
    <mergeCell ref="O58:Q58"/>
    <mergeCell ref="V58:X58"/>
    <mergeCell ref="AC58:AE58"/>
    <mergeCell ref="AJ58:AL58"/>
    <mergeCell ref="AX56:AY56"/>
    <mergeCell ref="AZ56:BD56"/>
    <mergeCell ref="A57:C57"/>
    <mergeCell ref="H57:J57"/>
    <mergeCell ref="O57:Q57"/>
    <mergeCell ref="V57:X57"/>
    <mergeCell ref="AC57:AE57"/>
    <mergeCell ref="AJ57:AL57"/>
    <mergeCell ref="AQ57:AS57"/>
    <mergeCell ref="AX57:AZ57"/>
    <mergeCell ref="AC56:AD56"/>
    <mergeCell ref="AE56:AI56"/>
    <mergeCell ref="AJ56:AK56"/>
    <mergeCell ref="AL56:AP56"/>
    <mergeCell ref="AQ56:AR56"/>
    <mergeCell ref="AS56:AW56"/>
    <mergeCell ref="AQ50:AW50"/>
    <mergeCell ref="AX50:BD50"/>
    <mergeCell ref="A56:B56"/>
    <mergeCell ref="C56:G56"/>
    <mergeCell ref="H56:I56"/>
    <mergeCell ref="J56:N56"/>
    <mergeCell ref="O56:P56"/>
    <mergeCell ref="Q56:U56"/>
    <mergeCell ref="V56:W56"/>
    <mergeCell ref="X56:AB56"/>
    <mergeCell ref="A50:G50"/>
    <mergeCell ref="H50:N50"/>
    <mergeCell ref="O50:U50"/>
    <mergeCell ref="V50:AB50"/>
    <mergeCell ref="AC50:AI50"/>
    <mergeCell ref="AJ50:AP50"/>
    <mergeCell ref="AQ48:AS48"/>
    <mergeCell ref="AX48:AZ48"/>
    <mergeCell ref="B49:G49"/>
    <mergeCell ref="I49:N49"/>
    <mergeCell ref="P49:U49"/>
    <mergeCell ref="W49:AB49"/>
    <mergeCell ref="AD49:AI49"/>
    <mergeCell ref="AK49:AP49"/>
    <mergeCell ref="AR49:AW49"/>
    <mergeCell ref="AY49:BD49"/>
    <mergeCell ref="A48:C48"/>
    <mergeCell ref="H48:J48"/>
    <mergeCell ref="O48:Q48"/>
    <mergeCell ref="V48:X48"/>
    <mergeCell ref="AC48:AE48"/>
    <mergeCell ref="AJ48:AL48"/>
    <mergeCell ref="AX46:AY46"/>
    <mergeCell ref="AZ46:BD46"/>
    <mergeCell ref="A47:C47"/>
    <mergeCell ref="H47:J47"/>
    <mergeCell ref="O47:Q47"/>
    <mergeCell ref="V47:X47"/>
    <mergeCell ref="AC47:AE47"/>
    <mergeCell ref="AJ47:AL47"/>
    <mergeCell ref="AQ47:AS47"/>
    <mergeCell ref="AX47:AZ47"/>
    <mergeCell ref="AC46:AD46"/>
    <mergeCell ref="AE46:AI46"/>
    <mergeCell ref="AJ46:AK46"/>
    <mergeCell ref="AL46:AP46"/>
    <mergeCell ref="AQ46:AR46"/>
    <mergeCell ref="AS46:AW46"/>
    <mergeCell ref="AQ41:AW41"/>
    <mergeCell ref="AX41:BD41"/>
    <mergeCell ref="A46:B46"/>
    <mergeCell ref="C46:G46"/>
    <mergeCell ref="H46:I46"/>
    <mergeCell ref="J46:N46"/>
    <mergeCell ref="O46:P46"/>
    <mergeCell ref="Q46:U46"/>
    <mergeCell ref="V46:W46"/>
    <mergeCell ref="X46:AB46"/>
    <mergeCell ref="A41:G41"/>
    <mergeCell ref="H41:N41"/>
    <mergeCell ref="O41:U41"/>
    <mergeCell ref="V41:AB41"/>
    <mergeCell ref="AC41:AI41"/>
    <mergeCell ref="AJ41:AP41"/>
    <mergeCell ref="AQ39:AS39"/>
    <mergeCell ref="AX39:AZ39"/>
    <mergeCell ref="B40:G40"/>
    <mergeCell ref="I40:N40"/>
    <mergeCell ref="P40:U40"/>
    <mergeCell ref="W40:AB40"/>
    <mergeCell ref="AD40:AI40"/>
    <mergeCell ref="AK40:AP40"/>
    <mergeCell ref="AR40:AW40"/>
    <mergeCell ref="AY40:BD40"/>
    <mergeCell ref="A39:C39"/>
    <mergeCell ref="H39:J39"/>
    <mergeCell ref="O39:Q39"/>
    <mergeCell ref="V39:X39"/>
    <mergeCell ref="AC39:AE39"/>
    <mergeCell ref="AJ39:AL39"/>
    <mergeCell ref="AX37:AY37"/>
    <mergeCell ref="AZ37:BD37"/>
    <mergeCell ref="A38:C38"/>
    <mergeCell ref="H38:J38"/>
    <mergeCell ref="O38:Q38"/>
    <mergeCell ref="V38:X38"/>
    <mergeCell ref="AC38:AE38"/>
    <mergeCell ref="AJ38:AL38"/>
    <mergeCell ref="AQ38:AS38"/>
    <mergeCell ref="AX38:AZ38"/>
    <mergeCell ref="AC37:AD37"/>
    <mergeCell ref="AE37:AI37"/>
    <mergeCell ref="AJ37:AK37"/>
    <mergeCell ref="AL37:AP37"/>
    <mergeCell ref="AQ37:AR37"/>
    <mergeCell ref="AS37:AW37"/>
    <mergeCell ref="AQ32:AW32"/>
    <mergeCell ref="AX32:BD32"/>
    <mergeCell ref="A37:B37"/>
    <mergeCell ref="C37:G37"/>
    <mergeCell ref="H37:I37"/>
    <mergeCell ref="J37:N37"/>
    <mergeCell ref="O37:P37"/>
    <mergeCell ref="Q37:U37"/>
    <mergeCell ref="V37:W37"/>
    <mergeCell ref="X37:AB37"/>
    <mergeCell ref="A32:G32"/>
    <mergeCell ref="H32:N32"/>
    <mergeCell ref="O32:U32"/>
    <mergeCell ref="V32:AB32"/>
    <mergeCell ref="AC32:AI32"/>
    <mergeCell ref="AJ32:AP32"/>
    <mergeCell ref="AQ30:AS30"/>
    <mergeCell ref="AX30:AZ30"/>
    <mergeCell ref="B31:G31"/>
    <mergeCell ref="I31:N31"/>
    <mergeCell ref="P31:U31"/>
    <mergeCell ref="W31:AB31"/>
    <mergeCell ref="AD31:AI31"/>
    <mergeCell ref="AK31:AP31"/>
    <mergeCell ref="AR31:AW31"/>
    <mergeCell ref="AY31:BD31"/>
    <mergeCell ref="A30:C30"/>
    <mergeCell ref="H30:J30"/>
    <mergeCell ref="O30:Q30"/>
    <mergeCell ref="V30:X30"/>
    <mergeCell ref="AC30:AE30"/>
    <mergeCell ref="AJ30:AL30"/>
    <mergeCell ref="AX28:AY28"/>
    <mergeCell ref="AZ28:BD28"/>
    <mergeCell ref="A29:C29"/>
    <mergeCell ref="H29:J29"/>
    <mergeCell ref="O29:Q29"/>
    <mergeCell ref="V29:X29"/>
    <mergeCell ref="AC29:AE29"/>
    <mergeCell ref="AJ29:AL29"/>
    <mergeCell ref="AQ29:AS29"/>
    <mergeCell ref="AX29:AZ29"/>
    <mergeCell ref="AC28:AD28"/>
    <mergeCell ref="AE28:AI28"/>
    <mergeCell ref="AJ28:AK28"/>
    <mergeCell ref="AL28:AP28"/>
    <mergeCell ref="AQ28:AR28"/>
    <mergeCell ref="AS28:AW28"/>
    <mergeCell ref="AQ23:AW23"/>
    <mergeCell ref="AX23:BD23"/>
    <mergeCell ref="A28:B28"/>
    <mergeCell ref="C28:G28"/>
    <mergeCell ref="H28:I28"/>
    <mergeCell ref="J28:N28"/>
    <mergeCell ref="O28:P28"/>
    <mergeCell ref="Q28:U28"/>
    <mergeCell ref="V28:W28"/>
    <mergeCell ref="X28:AB28"/>
    <mergeCell ref="A23:G23"/>
    <mergeCell ref="H23:N23"/>
    <mergeCell ref="O23:U23"/>
    <mergeCell ref="V23:AB23"/>
    <mergeCell ref="AC23:AI23"/>
    <mergeCell ref="AJ23:AP23"/>
    <mergeCell ref="AQ21:AS21"/>
    <mergeCell ref="AX21:AZ21"/>
    <mergeCell ref="B22:G22"/>
    <mergeCell ref="I22:N22"/>
    <mergeCell ref="P22:U22"/>
    <mergeCell ref="W22:AB22"/>
    <mergeCell ref="AD22:AI22"/>
    <mergeCell ref="AK22:AP22"/>
    <mergeCell ref="AR22:AW22"/>
    <mergeCell ref="AY22:BD22"/>
    <mergeCell ref="A21:C21"/>
    <mergeCell ref="H21:J21"/>
    <mergeCell ref="O21:Q21"/>
    <mergeCell ref="V21:X21"/>
    <mergeCell ref="AC21:AE21"/>
    <mergeCell ref="AJ21:AL21"/>
    <mergeCell ref="AX19:AY19"/>
    <mergeCell ref="AZ19:BD19"/>
    <mergeCell ref="A20:C20"/>
    <mergeCell ref="H20:J20"/>
    <mergeCell ref="O20:Q20"/>
    <mergeCell ref="V20:X20"/>
    <mergeCell ref="AC20:AE20"/>
    <mergeCell ref="AJ20:AL20"/>
    <mergeCell ref="AQ20:AS20"/>
    <mergeCell ref="AX20:AZ20"/>
    <mergeCell ref="AC19:AD19"/>
    <mergeCell ref="AE19:AI19"/>
    <mergeCell ref="AJ19:AK19"/>
    <mergeCell ref="AL19:AP19"/>
    <mergeCell ref="AQ19:AR19"/>
    <mergeCell ref="AS19:AW19"/>
    <mergeCell ref="AQ18:AW18"/>
    <mergeCell ref="AX18:BD18"/>
    <mergeCell ref="A19:B19"/>
    <mergeCell ref="C19:G19"/>
    <mergeCell ref="H19:I19"/>
    <mergeCell ref="J19:N19"/>
    <mergeCell ref="O19:P19"/>
    <mergeCell ref="Q19:U19"/>
    <mergeCell ref="V19:W19"/>
    <mergeCell ref="X19:AB19"/>
    <mergeCell ref="A18:G18"/>
    <mergeCell ref="H18:N18"/>
    <mergeCell ref="O18:U18"/>
    <mergeCell ref="V18:AB18"/>
    <mergeCell ref="AC18:AI18"/>
    <mergeCell ref="AJ18:AP18"/>
    <mergeCell ref="AQ9:AW9"/>
    <mergeCell ref="AX9:BD9"/>
    <mergeCell ref="A12:G12"/>
    <mergeCell ref="H12:N12"/>
    <mergeCell ref="O12:U12"/>
    <mergeCell ref="V12:AB12"/>
    <mergeCell ref="AC12:AI12"/>
    <mergeCell ref="AJ12:AP12"/>
    <mergeCell ref="AQ12:AW12"/>
    <mergeCell ref="AX12:BD12"/>
    <mergeCell ref="AQ8:AR8"/>
    <mergeCell ref="AS8:AW8"/>
    <mergeCell ref="AX8:AY8"/>
    <mergeCell ref="AZ8:BD8"/>
    <mergeCell ref="A9:G9"/>
    <mergeCell ref="H9:N9"/>
    <mergeCell ref="O9:U9"/>
    <mergeCell ref="V9:AB9"/>
    <mergeCell ref="AC9:AI9"/>
    <mergeCell ref="AJ9:AP9"/>
    <mergeCell ref="V8:W8"/>
    <mergeCell ref="X8:AB8"/>
    <mergeCell ref="AC8:AD8"/>
    <mergeCell ref="AE8:AI8"/>
    <mergeCell ref="AJ8:AK8"/>
    <mergeCell ref="AL8:AP8"/>
    <mergeCell ref="AQ5:AR5"/>
    <mergeCell ref="AS5:AW5"/>
    <mergeCell ref="AX5:AY5"/>
    <mergeCell ref="AZ5:BD5"/>
    <mergeCell ref="A8:B8"/>
    <mergeCell ref="C8:G8"/>
    <mergeCell ref="H8:I8"/>
    <mergeCell ref="J8:N8"/>
    <mergeCell ref="O8:P8"/>
    <mergeCell ref="Q8:U8"/>
    <mergeCell ref="V5:W5"/>
    <mergeCell ref="X5:AB5"/>
    <mergeCell ref="AC5:AD5"/>
    <mergeCell ref="AE5:AI5"/>
    <mergeCell ref="AJ5:AK5"/>
    <mergeCell ref="AL5:AP5"/>
    <mergeCell ref="AQ4:AR4"/>
    <mergeCell ref="AS4:AW4"/>
    <mergeCell ref="AX4:AY4"/>
    <mergeCell ref="AZ4:BD4"/>
    <mergeCell ref="A5:B5"/>
    <mergeCell ref="C5:G5"/>
    <mergeCell ref="H5:I5"/>
    <mergeCell ref="J5:N5"/>
    <mergeCell ref="O5:P5"/>
    <mergeCell ref="Q5:U5"/>
    <mergeCell ref="V4:W4"/>
    <mergeCell ref="X4:AB4"/>
    <mergeCell ref="AC4:AD4"/>
    <mergeCell ref="AE4:AI4"/>
    <mergeCell ref="AJ4:AK4"/>
    <mergeCell ref="AL4:AP4"/>
    <mergeCell ref="A4:B4"/>
    <mergeCell ref="C4:G4"/>
    <mergeCell ref="H4:I4"/>
    <mergeCell ref="J4:N4"/>
    <mergeCell ref="O4:P4"/>
    <mergeCell ref="Q4:U4"/>
  </mergeCells>
  <dataValidations count="1">
    <dataValidation type="date" allowBlank="1" showErrorMessage="1" error="Введите дату в формате дд.мм.гггг" sqref="A70:B71 H34:I36 O34:P36 V34:W36 AC34:AD36 AJ34:AK36 AQ34:AR36 AX34:AY36 AX70:AY71 H43:I45 O43:P45 V43:W45 AC43:AD45 AJ43:AK45 AQ43:AR45 AX43:AY45 A34:B36 A43:B45 H62:I63 O62:P63 V62:W63 AC62:AD63 AJ62:AK63 AQ62:AR63 AX62:AY63 H70:I71 O70:P71 V70:W71 AC70:AD71 AJ70:AK71 AQ70:AR71 A62:B63 H25:I27 A25:B27 AX25:AY27 AQ25:AR27 AJ25:AK27 AC25:AD27 V25:W27 O25:P27 A52:B55 AX52:AY55 AQ52:AR55 AJ52:AK55 AC52:AD55 V52:W55 O52:P55 H52:I55">
      <formula1>43466</formula1>
      <formula2>45658</formula2>
    </dataValidation>
  </dataValidations>
  <hyperlinks>
    <hyperlink ref="N26" r:id="rId1" display="svetermac@mail.ru"/>
    <hyperlink ref="N34" r:id="rId2"/>
    <hyperlink ref="BD34" r:id="rId3"/>
    <hyperlink ref="AW34" r:id="rId4"/>
    <hyperlink ref="U34" r:id="rId5"/>
    <hyperlink ref="N35" r:id="rId6"/>
    <hyperlink ref="AI34" r:id="rId7"/>
    <hyperlink ref="N43" r:id="rId8"/>
    <hyperlink ref="BD43" r:id="rId9"/>
    <hyperlink ref="AW43" r:id="rId10"/>
    <hyperlink ref="U43" r:id="rId11"/>
    <hyperlink ref="N44" r:id="rId12"/>
    <hyperlink ref="AI43" r:id="rId13"/>
    <hyperlink ref="N52" r:id="rId14"/>
    <hyperlink ref="BD52" r:id="rId15"/>
    <hyperlink ref="AW52" r:id="rId16"/>
    <hyperlink ref="U52" r:id="rId17"/>
    <hyperlink ref="N53" r:id="rId18"/>
    <hyperlink ref="AI52" r:id="rId19"/>
    <hyperlink ref="N62" r:id="rId20"/>
    <hyperlink ref="BD62" r:id="rId21"/>
    <hyperlink ref="AW62" r:id="rId22"/>
    <hyperlink ref="U62" r:id="rId23"/>
    <hyperlink ref="AI62" r:id="rId24"/>
    <hyperlink ref="BD70" r:id="rId25"/>
    <hyperlink ref="AW70" r:id="rId26"/>
    <hyperlink ref="N70" r:id="rId27"/>
    <hyperlink ref="U70" r:id="rId28"/>
    <hyperlink ref="AI70" r:id="rId29"/>
    <hyperlink ref="N25" r:id="rId30"/>
    <hyperlink ref="U25" r:id="rId31"/>
    <hyperlink ref="AI25" r:id="rId32"/>
    <hyperlink ref="U26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2019-11-11T08:40:24Z</dcterms:created>
  <dcterms:modified xsi:type="dcterms:W3CDTF">2019-11-11T08:40:59Z</dcterms:modified>
</cp:coreProperties>
</file>